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9" activeTab="0"/>
  </bookViews>
  <sheets>
    <sheet name="Compte de résultat" sheetId="1" r:id="rId1"/>
    <sheet name="Compte de résultat en ligne" sheetId="2" r:id="rId2"/>
    <sheet name="Bilan" sheetId="3" r:id="rId3"/>
  </sheets>
  <definedNames>
    <definedName name="Excel_BuiltIn__FilterDatabase_1">#REF!</definedName>
    <definedName name="Excel_BuiltIn__FilterDatabase_2">#REF!</definedName>
    <definedName name="Excel_BuiltIn__FilterDatabase_2_1">#REF!</definedName>
    <definedName name="_xlnm.Print_Area" localSheetId="2">'Bilan'!$B$1:$G$39</definedName>
    <definedName name="_xlnm.Print_Area" localSheetId="0">'Compte de résultat'!$A$1:$H$64</definedName>
    <definedName name="_xlnm.Print_Area" localSheetId="1">'Compte de résultat en ligne'!$A$1:$D$79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F12" authorId="0">
      <text>
        <r>
          <rPr>
            <sz val="10"/>
            <rFont val="Arial"/>
            <family val="2"/>
          </rPr>
          <t>Saisir le cumul des résultats  des exercices précédents (Case F12+F13 de l'exercice précédent)</t>
        </r>
      </text>
    </comment>
    <comment ref="C13" authorId="0">
      <text>
        <r>
          <rPr>
            <sz val="10"/>
            <rFont val="Arial"/>
            <family val="2"/>
          </rPr>
          <t>Saisir le cumul des immobilisations Incorporelles des années précédentes (Case C13+C10 de l'exercice précédent)</t>
        </r>
      </text>
    </comment>
    <comment ref="C14" authorId="0">
      <text>
        <r>
          <rPr>
            <sz val="10"/>
            <rFont val="Arial"/>
            <family val="2"/>
          </rPr>
          <t>Saisir le cumul des immobilisations corporelles des années précédentes (Case C14+C11 de l'exercice précédent)</t>
        </r>
      </text>
    </comment>
    <comment ref="C15" authorId="0">
      <text>
        <r>
          <rPr>
            <sz val="10"/>
            <rFont val="Arial"/>
            <family val="2"/>
          </rPr>
          <t>Saisir le cumul des immobilisations Financières des années précédentes (Case C15+C12 de l'exercice précédent)</t>
        </r>
      </text>
    </comment>
    <comment ref="C17" authorId="0">
      <text>
        <r>
          <rPr>
            <sz val="10"/>
            <rFont val="Arial"/>
            <family val="2"/>
          </rPr>
          <t>Saisir le cumul des amortissements des années précédentes (Case C16+C17 de l'exercice précédent)</t>
        </r>
      </text>
    </comment>
  </commentList>
</comments>
</file>

<file path=xl/sharedStrings.xml><?xml version="1.0" encoding="utf-8"?>
<sst xmlns="http://schemas.openxmlformats.org/spreadsheetml/2006/main" count="203" uniqueCount="147">
  <si>
    <t>Fonds associatifs et réserves</t>
  </si>
  <si>
    <t>Immobilisations financières</t>
  </si>
  <si>
    <t xml:space="preserve">ASSOCIATION : </t>
  </si>
  <si>
    <t xml:space="preserve">SECTION : </t>
  </si>
  <si>
    <r>
      <t xml:space="preserve">COMPTE DE RESULTAT – </t>
    </r>
    <r>
      <rPr>
        <b/>
        <sz val="12"/>
        <rFont val="Arial"/>
        <family val="2"/>
      </rPr>
      <t>Exercice Année</t>
    </r>
    <r>
      <rPr>
        <b/>
        <sz val="13"/>
        <rFont val="Arial"/>
        <family val="2"/>
      </rPr>
      <t xml:space="preserve"> : </t>
    </r>
  </si>
  <si>
    <t>CHARGES</t>
  </si>
  <si>
    <t>N-1</t>
  </si>
  <si>
    <t>PRODUITS</t>
  </si>
  <si>
    <t>60. Achats</t>
  </si>
  <si>
    <t>70. Ventes de produits et services</t>
  </si>
  <si>
    <t>601. Matières premières</t>
  </si>
  <si>
    <t>701. Ventes de produits finis</t>
  </si>
  <si>
    <t>602. Autres approvisionnements</t>
  </si>
  <si>
    <t>702. Ventes de produits intermédiaires</t>
  </si>
  <si>
    <t>604. Études et prestations</t>
  </si>
  <si>
    <t>704. Travaux</t>
  </si>
  <si>
    <t>605. Matériels, équipements et travaux</t>
  </si>
  <si>
    <t>705. Études</t>
  </si>
  <si>
    <t>606 à 609. Achats de fournitures et marchandises</t>
  </si>
  <si>
    <t>706. Prestations de services</t>
  </si>
  <si>
    <t xml:space="preserve">Total achats </t>
  </si>
  <si>
    <t>707. Ventes de marchandises</t>
  </si>
  <si>
    <t>603. Variation des stocks</t>
  </si>
  <si>
    <t>708. Produits des activités annexes</t>
  </si>
  <si>
    <t xml:space="preserve">Total ventes </t>
  </si>
  <si>
    <t>61. Services extérieurs</t>
  </si>
  <si>
    <t>611. Sous-traitance générale</t>
  </si>
  <si>
    <t>75. Produits de gestion</t>
  </si>
  <si>
    <t>612. Redevances de crédit-bail</t>
  </si>
  <si>
    <t>751. Redevances pour concessions</t>
  </si>
  <si>
    <t>613. Locations</t>
  </si>
  <si>
    <t>754. Collectes</t>
  </si>
  <si>
    <t>614. Charges locatives</t>
  </si>
  <si>
    <t>756. Cotisations</t>
  </si>
  <si>
    <t>615. Entretien et réparations</t>
  </si>
  <si>
    <t>758. Produits divers de gestion</t>
  </si>
  <si>
    <t>616. Primes d'assurances</t>
  </si>
  <si>
    <t xml:space="preserve">Total produits de gestion </t>
  </si>
  <si>
    <t>617. Etudes et recherches</t>
  </si>
  <si>
    <t>618. Divers</t>
  </si>
  <si>
    <t>Autres produits</t>
  </si>
  <si>
    <t xml:space="preserve">Total services extérieurs </t>
  </si>
  <si>
    <t>71. Production stockée</t>
  </si>
  <si>
    <t>72. Production immobilisée</t>
  </si>
  <si>
    <t>62. Autres services extérieurs</t>
  </si>
  <si>
    <t>74. Subventions d'exploitation</t>
  </si>
  <si>
    <t>621. Personnel extérieur</t>
  </si>
  <si>
    <t>76. Produits financiers</t>
  </si>
  <si>
    <t>622. Rémunérations d'intermédiaires</t>
  </si>
  <si>
    <t>77. Produits exceptionnels</t>
  </si>
  <si>
    <t>623. Publicité et relations publiques</t>
  </si>
  <si>
    <t>78. Reprises sur amortissements</t>
  </si>
  <si>
    <t>624. Transports</t>
  </si>
  <si>
    <t>79. Transferts de charges</t>
  </si>
  <si>
    <t>625. Déplacements et réceptions</t>
  </si>
  <si>
    <t xml:space="preserve">Total autres produits </t>
  </si>
  <si>
    <t>626. Frais postaux et de télécoms</t>
  </si>
  <si>
    <t>627. Services bancaires et assimilés</t>
  </si>
  <si>
    <t>628. Divers</t>
  </si>
  <si>
    <t>TOTAL PRODUITS</t>
  </si>
  <si>
    <t xml:space="preserve">Total autres services extérieurs </t>
  </si>
  <si>
    <t>RESULTAT  (excédent ou déficit)</t>
  </si>
  <si>
    <t>64. Charges de personnel</t>
  </si>
  <si>
    <t>641. Rémunérations du personnel</t>
  </si>
  <si>
    <t>Approuvé le ……………………………………</t>
  </si>
  <si>
    <t>645. Charges de sécurité sociale</t>
  </si>
  <si>
    <t>647. Autres charges sociales</t>
  </si>
  <si>
    <t>Signatures :</t>
  </si>
  <si>
    <t>648. Autres charges de personnel</t>
  </si>
  <si>
    <t xml:space="preserve">Total charges de personnel </t>
  </si>
  <si>
    <t>Président</t>
  </si>
  <si>
    <t>Autres charges</t>
  </si>
  <si>
    <t>63. Impôts et taxes</t>
  </si>
  <si>
    <t>65. Autres charges de gestion courante</t>
  </si>
  <si>
    <t>Trésorier</t>
  </si>
  <si>
    <t>66. Charges financières</t>
  </si>
  <si>
    <t>67. Charges exceptionnelles</t>
  </si>
  <si>
    <t>68. Dotations aux amortissements</t>
  </si>
  <si>
    <t>69. Impôts sur les sociétés</t>
  </si>
  <si>
    <t xml:space="preserve">Total autres charges </t>
  </si>
  <si>
    <t>TOTAL CHARGES</t>
  </si>
  <si>
    <t>86. Emplois des contributions volontaires</t>
  </si>
  <si>
    <t>87. Contributions volontaires</t>
  </si>
  <si>
    <t>860. Secours en nature</t>
  </si>
  <si>
    <t>870. Bénévolat</t>
  </si>
  <si>
    <t>861. Mise à disposition gratuite de biens</t>
  </si>
  <si>
    <t>871. Prestations en nature</t>
  </si>
  <si>
    <t>862. Prestations</t>
  </si>
  <si>
    <t>872. Dons en nature</t>
  </si>
  <si>
    <t>864. Personnel bénévole</t>
  </si>
  <si>
    <t xml:space="preserve">Total contributions volontaires </t>
  </si>
  <si>
    <t xml:space="preserve">Total emplois des contributions </t>
  </si>
  <si>
    <t xml:space="preserve">COMPTE DE RESULTAT EN LIGNE – Exercice Année : </t>
  </si>
  <si>
    <t>Exercice N-1</t>
  </si>
  <si>
    <t>PRODUITS D'EXPLOITATION</t>
  </si>
  <si>
    <t>TOTAL PRODUITS D'EXPLOITATION</t>
  </si>
  <si>
    <t>CHARGES D'EXPLOITATION</t>
  </si>
  <si>
    <t>TOTAL CHARGES D'EXPLOITATION</t>
  </si>
  <si>
    <t>RESULTAT D'EXPLOITATION</t>
  </si>
  <si>
    <t xml:space="preserve">PRODUITS FINANCIERS </t>
  </si>
  <si>
    <t xml:space="preserve">CHARGES FINANCIERES </t>
  </si>
  <si>
    <t>RESULTAT FINANCIER</t>
  </si>
  <si>
    <t xml:space="preserve">PRODUITS EXCEPTIONNELS </t>
  </si>
  <si>
    <t xml:space="preserve">sur opération de gestion </t>
  </si>
  <si>
    <t>TOTAL PRODUITS EXCEPTIONNELS</t>
  </si>
  <si>
    <t>CHARGES EXCEPTIONNELS</t>
  </si>
  <si>
    <t>TOTAL CHARGES EXCEPTIONNELLES</t>
  </si>
  <si>
    <t>RESULTAT EXCEPTIONNEL</t>
  </si>
  <si>
    <t>Impôts sur les sociétés</t>
  </si>
  <si>
    <t>CONTRIBUTIONS VOLONTAIRES</t>
  </si>
  <si>
    <t>Facultatif</t>
  </si>
  <si>
    <t>EMPLOIS DES CONTRIBUTIONS VOLONTAIRES</t>
  </si>
  <si>
    <t xml:space="preserve">BILAN – à la date du : </t>
  </si>
  <si>
    <r>
      <t>ACTIF*</t>
    </r>
    <r>
      <rPr>
        <b/>
        <vertAlign val="superscript"/>
        <sz val="12"/>
        <rFont val="Arial"/>
        <family val="2"/>
      </rPr>
      <t>1</t>
    </r>
  </si>
  <si>
    <r>
      <t>PASSIF *</t>
    </r>
    <r>
      <rPr>
        <b/>
        <vertAlign val="superscript"/>
        <sz val="12"/>
        <rFont val="Arial"/>
        <family val="2"/>
      </rPr>
      <t>2</t>
    </r>
  </si>
  <si>
    <t>ACTIF IMMOBILISE</t>
  </si>
  <si>
    <t>FONDS ASSOCIATIF</t>
  </si>
  <si>
    <t>immobilisations incorporelles</t>
  </si>
  <si>
    <t>immobilisations corporelles</t>
  </si>
  <si>
    <t>Subvention d'investissement</t>
  </si>
  <si>
    <t>Résultat des exercices précédents</t>
  </si>
  <si>
    <t>immo. Incorporelles - Exercices Précédents</t>
  </si>
  <si>
    <t>Résultat de l'exercice</t>
  </si>
  <si>
    <t>immo. corporelles - Exercices Précédents</t>
  </si>
  <si>
    <t>SOUS TOTAL FOND ASSOCIATIF</t>
  </si>
  <si>
    <t>Immo. Financières  - Exercices Précédents</t>
  </si>
  <si>
    <t>Amortissements</t>
  </si>
  <si>
    <t>Amortissements – Exercices précédents</t>
  </si>
  <si>
    <t>SOUS TOTAL ACTIF IMMOBILISE</t>
  </si>
  <si>
    <t>ACTIF CIRCULANT</t>
  </si>
  <si>
    <t>stock et en cours</t>
  </si>
  <si>
    <t>SOLDE INTERMEDIAIRE BANQUES</t>
  </si>
  <si>
    <t xml:space="preserve">DETTE </t>
  </si>
  <si>
    <t>Solde de Caisse</t>
  </si>
  <si>
    <t>emprunts</t>
  </si>
  <si>
    <t>Produits à recevoir (Créance à court terme)</t>
  </si>
  <si>
    <t>charges à payer (Dettes à court terme)</t>
  </si>
  <si>
    <t>SOUS TOTAL ACTIF CIRCULANT</t>
  </si>
  <si>
    <t>SOUS TOTAL DETTES</t>
  </si>
  <si>
    <t>COMPTE DE REGULARISATION</t>
  </si>
  <si>
    <t>charges constatées d'avance</t>
  </si>
  <si>
    <t>produits constatés d'avance</t>
  </si>
  <si>
    <t>TOTAL ACTIF</t>
  </si>
  <si>
    <t>TOTAL PASSIF</t>
  </si>
  <si>
    <r>
      <t>*</t>
    </r>
    <r>
      <rPr>
        <vertAlign val="superscript"/>
        <sz val="14"/>
        <rFont val="Arial"/>
        <family val="2"/>
      </rPr>
      <t>1</t>
    </r>
    <r>
      <rPr>
        <sz val="12"/>
        <rFont val="Arial"/>
        <family val="2"/>
      </rPr>
      <t xml:space="preserve"> – ACTIF : décrit les biens possédés en répondant à la question « Quelle utilisation a-t-on fait des capitaux fournis à l'association ? »</t>
    </r>
  </si>
  <si>
    <r>
      <t>*</t>
    </r>
    <r>
      <rPr>
        <vertAlign val="superscript"/>
        <sz val="14"/>
        <rFont val="Arial"/>
        <family val="2"/>
      </rPr>
      <t xml:space="preserve">2 </t>
    </r>
    <r>
      <rPr>
        <sz val="12"/>
        <rFont val="Arial"/>
        <family val="2"/>
      </rPr>
      <t>– PASSIF : Permet de répondre à la question : « Qui a fourni les capitaux ayant permis d'acheter les richesses décrites ? » (c'est la description du financement de l'association).</t>
    </r>
  </si>
  <si>
    <t>Créances douteuses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</si>
</sst>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dd/mm/yy"/>
    <numFmt numFmtId="166" formatCode="d\ mmm\ yyyy"/>
    <numFmt numFmtId="167" formatCode="\ #,##0.00&quot;    &quot;;\-#,##0.00&quot;    &quot;;&quot; -&quot;#&quot;    &quot;;@\ "/>
    <numFmt numFmtId="168" formatCode="d\-mmm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4"/>
      <name val="Arial"/>
      <family val="2"/>
    </font>
    <font>
      <b/>
      <vertAlign val="superscript"/>
      <sz val="12"/>
      <name val="Arial"/>
      <family val="2"/>
    </font>
    <font>
      <b/>
      <i/>
      <sz val="12"/>
      <color indexed="10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167" fontId="0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21" fillId="0" borderId="0" xfId="0" applyFont="1" applyBorder="1" applyAlignment="1">
      <alignment horizontal="left" vertical="center"/>
    </xf>
    <xf numFmtId="164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5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 applyProtection="1">
      <alignment/>
      <protection locked="0"/>
    </xf>
    <xf numFmtId="0" fontId="2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wrapText="1"/>
    </xf>
    <xf numFmtId="164" fontId="21" fillId="0" borderId="0" xfId="0" applyNumberFormat="1" applyFont="1" applyAlignment="1">
      <alignment wrapText="1"/>
    </xf>
    <xf numFmtId="0" fontId="20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16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5" fillId="24" borderId="10" xfId="0" applyFont="1" applyFill="1" applyBorder="1" applyAlignment="1">
      <alignment horizontal="center"/>
    </xf>
    <xf numFmtId="1" fontId="25" fillId="24" borderId="10" xfId="0" applyNumberFormat="1" applyFont="1" applyFill="1" applyBorder="1" applyAlignment="1" applyProtection="1">
      <alignment horizontal="center"/>
      <protection/>
    </xf>
    <xf numFmtId="0" fontId="25" fillId="24" borderId="1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/>
    </xf>
    <xf numFmtId="0" fontId="25" fillId="24" borderId="10" xfId="0" applyNumberFormat="1" applyFont="1" applyFill="1" applyBorder="1" applyAlignment="1" applyProtection="1">
      <alignment horizontal="center"/>
      <protection/>
    </xf>
    <xf numFmtId="0" fontId="26" fillId="0" borderId="11" xfId="0" applyFont="1" applyBorder="1" applyAlignment="1">
      <alignment horizontal="left"/>
    </xf>
    <xf numFmtId="164" fontId="26" fillId="0" borderId="11" xfId="0" applyNumberFormat="1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164" fontId="26" fillId="0" borderId="12" xfId="0" applyNumberFormat="1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0" xfId="0" applyFont="1" applyFill="1" applyBorder="1" applyAlignment="1" applyProtection="1">
      <alignment horizontal="center"/>
      <protection/>
    </xf>
    <xf numFmtId="0" fontId="26" fillId="0" borderId="10" xfId="0" applyFont="1" applyBorder="1" applyAlignment="1">
      <alignment horizontal="left"/>
    </xf>
    <xf numFmtId="164" fontId="26" fillId="0" borderId="10" xfId="0" applyNumberFormat="1" applyFont="1" applyBorder="1" applyAlignment="1">
      <alignment horizontal="right"/>
    </xf>
    <xf numFmtId="164" fontId="26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right"/>
    </xf>
    <xf numFmtId="164" fontId="20" fillId="0" borderId="10" xfId="0" applyNumberFormat="1" applyFont="1" applyBorder="1" applyAlignment="1">
      <alignment horizontal="right"/>
    </xf>
    <xf numFmtId="164" fontId="20" fillId="0" borderId="10" xfId="0" applyNumberFormat="1" applyFont="1" applyBorder="1" applyAlignment="1" applyProtection="1">
      <alignment horizontal="right"/>
      <protection locked="0"/>
    </xf>
    <xf numFmtId="0" fontId="26" fillId="0" borderId="13" xfId="0" applyFont="1" applyBorder="1" applyAlignment="1">
      <alignment horizontal="left"/>
    </xf>
    <xf numFmtId="164" fontId="26" fillId="0" borderId="13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164" fontId="26" fillId="0" borderId="0" xfId="0" applyNumberFormat="1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164" fontId="20" fillId="0" borderId="10" xfId="0" applyNumberFormat="1" applyFont="1" applyFill="1" applyBorder="1" applyAlignment="1">
      <alignment horizontal="right"/>
    </xf>
    <xf numFmtId="164" fontId="26" fillId="0" borderId="0" xfId="0" applyNumberFormat="1" applyFont="1" applyBorder="1" applyAlignment="1">
      <alignment/>
    </xf>
    <xf numFmtId="164" fontId="20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164" fontId="23" fillId="0" borderId="10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 horizontal="right"/>
    </xf>
    <xf numFmtId="164" fontId="22" fillId="0" borderId="0" xfId="0" applyNumberFormat="1" applyFont="1" applyAlignment="1">
      <alignment horizontal="left" vertical="center"/>
    </xf>
    <xf numFmtId="164" fontId="20" fillId="0" borderId="0" xfId="0" applyNumberFormat="1" applyFont="1" applyAlignment="1">
      <alignment horizontal="left" vertical="center"/>
    </xf>
    <xf numFmtId="164" fontId="20" fillId="0" borderId="14" xfId="0" applyNumberFormat="1" applyFont="1" applyBorder="1" applyAlignment="1" applyProtection="1">
      <alignment horizontal="center" vertical="center"/>
      <protection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16" xfId="0" applyFont="1" applyBorder="1" applyAlignment="1">
      <alignment horizontal="center"/>
    </xf>
    <xf numFmtId="164" fontId="26" fillId="0" borderId="16" xfId="0" applyNumberFormat="1" applyFont="1" applyBorder="1" applyAlignment="1">
      <alignment horizontal="right"/>
    </xf>
    <xf numFmtId="0" fontId="26" fillId="0" borderId="16" xfId="0" applyFont="1" applyBorder="1" applyAlignment="1">
      <alignment/>
    </xf>
    <xf numFmtId="0" fontId="20" fillId="0" borderId="16" xfId="0" applyFont="1" applyBorder="1" applyAlignment="1">
      <alignment/>
    </xf>
    <xf numFmtId="164" fontId="26" fillId="0" borderId="16" xfId="0" applyNumberFormat="1" applyFont="1" applyBorder="1" applyAlignment="1" applyProtection="1">
      <alignment/>
      <protection locked="0"/>
    </xf>
    <xf numFmtId="0" fontId="26" fillId="0" borderId="16" xfId="0" applyFont="1" applyBorder="1" applyAlignment="1">
      <alignment horizontal="left"/>
    </xf>
    <xf numFmtId="0" fontId="23" fillId="0" borderId="16" xfId="0" applyFont="1" applyBorder="1" applyAlignment="1">
      <alignment horizontal="right"/>
    </xf>
    <xf numFmtId="164" fontId="23" fillId="0" borderId="16" xfId="0" applyNumberFormat="1" applyFont="1" applyBorder="1" applyAlignment="1">
      <alignment horizontal="right"/>
    </xf>
    <xf numFmtId="164" fontId="20" fillId="0" borderId="16" xfId="0" applyNumberFormat="1" applyFont="1" applyBorder="1" applyAlignment="1">
      <alignment horizontal="right"/>
    </xf>
    <xf numFmtId="164" fontId="26" fillId="0" borderId="16" xfId="467" applyNumberFormat="1" applyFont="1" applyFill="1" applyBorder="1" applyAlignment="1" applyProtection="1">
      <alignment horizontal="right"/>
      <protection/>
    </xf>
    <xf numFmtId="0" fontId="23" fillId="0" borderId="17" xfId="0" applyFont="1" applyBorder="1" applyAlignment="1">
      <alignment horizontal="right"/>
    </xf>
    <xf numFmtId="164" fontId="23" fillId="0" borderId="17" xfId="467" applyNumberFormat="1" applyFont="1" applyFill="1" applyBorder="1" applyAlignment="1" applyProtection="1">
      <alignment horizontal="right"/>
      <protection/>
    </xf>
    <xf numFmtId="0" fontId="26" fillId="0" borderId="18" xfId="0" applyFont="1" applyBorder="1" applyAlignment="1">
      <alignment/>
    </xf>
    <xf numFmtId="164" fontId="26" fillId="0" borderId="18" xfId="467" applyNumberFormat="1" applyFont="1" applyFill="1" applyBorder="1" applyAlignment="1" applyProtection="1">
      <alignment horizontal="right"/>
      <protection/>
    </xf>
    <xf numFmtId="164" fontId="23" fillId="0" borderId="16" xfId="467" applyNumberFormat="1" applyFont="1" applyFill="1" applyBorder="1" applyAlignment="1" applyProtection="1">
      <alignment horizontal="right"/>
      <protection/>
    </xf>
    <xf numFmtId="0" fontId="28" fillId="0" borderId="19" xfId="0" applyFont="1" applyBorder="1" applyAlignment="1">
      <alignment horizontal="center"/>
    </xf>
    <xf numFmtId="164" fontId="22" fillId="0" borderId="17" xfId="467" applyNumberFormat="1" applyFont="1" applyFill="1" applyBorder="1" applyAlignment="1" applyProtection="1">
      <alignment horizontal="right"/>
      <protection/>
    </xf>
    <xf numFmtId="0" fontId="20" fillId="0" borderId="10" xfId="0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26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165" fontId="20" fillId="0" borderId="14" xfId="0" applyNumberFormat="1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>
      <alignment horizontal="center"/>
    </xf>
    <xf numFmtId="165" fontId="26" fillId="0" borderId="21" xfId="0" applyNumberFormat="1" applyFont="1" applyBorder="1" applyAlignment="1" applyProtection="1">
      <alignment horizontal="center"/>
      <protection/>
    </xf>
    <xf numFmtId="0" fontId="26" fillId="0" borderId="22" xfId="0" applyFont="1" applyBorder="1" applyAlignment="1">
      <alignment/>
    </xf>
    <xf numFmtId="165" fontId="26" fillId="0" borderId="23" xfId="0" applyNumberFormat="1" applyFont="1" applyBorder="1" applyAlignment="1" applyProtection="1">
      <alignment horizontal="center"/>
      <protection/>
    </xf>
    <xf numFmtId="0" fontId="20" fillId="0" borderId="24" xfId="0" applyFont="1" applyBorder="1" applyAlignment="1">
      <alignment/>
    </xf>
    <xf numFmtId="164" fontId="20" fillId="0" borderId="25" xfId="0" applyNumberFormat="1" applyFont="1" applyBorder="1" applyAlignment="1">
      <alignment horizontal="right"/>
    </xf>
    <xf numFmtId="164" fontId="26" fillId="0" borderId="26" xfId="0" applyNumberFormat="1" applyFont="1" applyBorder="1" applyAlignment="1">
      <alignment/>
    </xf>
    <xf numFmtId="0" fontId="26" fillId="0" borderId="24" xfId="0" applyFont="1" applyBorder="1" applyAlignment="1">
      <alignment/>
    </xf>
    <xf numFmtId="164" fontId="26" fillId="0" borderId="16" xfId="451" applyNumberFormat="1" applyFont="1" applyFill="1" applyBorder="1" applyAlignment="1" applyProtection="1">
      <alignment horizontal="right"/>
      <protection/>
    </xf>
    <xf numFmtId="164" fontId="26" fillId="0" borderId="26" xfId="0" applyNumberFormat="1" applyFont="1" applyBorder="1" applyAlignment="1" applyProtection="1">
      <alignment/>
      <protection locked="0"/>
    </xf>
    <xf numFmtId="164" fontId="26" fillId="25" borderId="16" xfId="451" applyNumberFormat="1" applyFont="1" applyFill="1" applyBorder="1" applyAlignment="1" applyProtection="1">
      <alignment horizontal="right"/>
      <protection locked="0"/>
    </xf>
    <xf numFmtId="164" fontId="26" fillId="0" borderId="26" xfId="0" applyNumberFormat="1" applyFont="1" applyFill="1" applyBorder="1" applyAlignment="1" applyProtection="1">
      <alignment/>
      <protection locked="0"/>
    </xf>
    <xf numFmtId="164" fontId="26" fillId="25" borderId="16" xfId="451" applyNumberFormat="1" applyFont="1" applyFill="1" applyBorder="1" applyAlignment="1" applyProtection="1">
      <alignment horizontal="right"/>
      <protection/>
    </xf>
    <xf numFmtId="164" fontId="26" fillId="0" borderId="16" xfId="451" applyNumberFormat="1" applyFont="1" applyFill="1" applyBorder="1" applyAlignment="1" applyProtection="1">
      <alignment horizontal="right"/>
      <protection locked="0"/>
    </xf>
    <xf numFmtId="0" fontId="23" fillId="0" borderId="27" xfId="0" applyFont="1" applyBorder="1" applyAlignment="1">
      <alignment horizontal="right"/>
    </xf>
    <xf numFmtId="164" fontId="23" fillId="0" borderId="16" xfId="451" applyNumberFormat="1" applyFont="1" applyFill="1" applyBorder="1" applyAlignment="1" applyProtection="1">
      <alignment horizontal="right"/>
      <protection/>
    </xf>
    <xf numFmtId="164" fontId="23" fillId="0" borderId="26" xfId="451" applyNumberFormat="1" applyFont="1" applyFill="1" applyBorder="1" applyAlignment="1" applyProtection="1">
      <alignment horizontal="right"/>
      <protection/>
    </xf>
    <xf numFmtId="0" fontId="26" fillId="0" borderId="27" xfId="0" applyFont="1" applyBorder="1" applyAlignment="1">
      <alignment horizontal="left"/>
    </xf>
    <xf numFmtId="164" fontId="0" fillId="0" borderId="28" xfId="0" applyNumberFormat="1" applyBorder="1" applyAlignment="1">
      <alignment/>
    </xf>
    <xf numFmtId="0" fontId="0" fillId="0" borderId="0" xfId="0" applyBorder="1" applyAlignment="1">
      <alignment/>
    </xf>
    <xf numFmtId="0" fontId="26" fillId="0" borderId="27" xfId="0" applyFont="1" applyBorder="1" applyAlignment="1">
      <alignment/>
    </xf>
    <xf numFmtId="0" fontId="20" fillId="0" borderId="27" xfId="0" applyFont="1" applyBorder="1" applyAlignment="1">
      <alignment/>
    </xf>
    <xf numFmtId="0" fontId="23" fillId="0" borderId="27" xfId="0" applyFont="1" applyBorder="1" applyAlignment="1" applyProtection="1">
      <alignment horizontal="right"/>
      <protection/>
    </xf>
    <xf numFmtId="164" fontId="0" fillId="0" borderId="16" xfId="0" applyNumberFormat="1" applyBorder="1" applyAlignment="1">
      <alignment horizontal="right"/>
    </xf>
    <xf numFmtId="0" fontId="20" fillId="0" borderId="24" xfId="0" applyFont="1" applyBorder="1" applyAlignment="1">
      <alignment horizontal="left"/>
    </xf>
    <xf numFmtId="164" fontId="20" fillId="0" borderId="16" xfId="451" applyNumberFormat="1" applyFont="1" applyFill="1" applyBorder="1" applyAlignment="1" applyProtection="1">
      <alignment horizontal="right"/>
      <protection/>
    </xf>
    <xf numFmtId="164" fontId="20" fillId="0" borderId="26" xfId="451" applyNumberFormat="1" applyFont="1" applyFill="1" applyBorder="1" applyAlignment="1" applyProtection="1">
      <alignment horizontal="right"/>
      <protection/>
    </xf>
    <xf numFmtId="164" fontId="26" fillId="0" borderId="29" xfId="0" applyNumberFormat="1" applyFont="1" applyBorder="1" applyAlignment="1">
      <alignment horizontal="right"/>
    </xf>
    <xf numFmtId="164" fontId="26" fillId="0" borderId="29" xfId="451" applyNumberFormat="1" applyFont="1" applyFill="1" applyBorder="1" applyAlignment="1" applyProtection="1">
      <alignment horizontal="right"/>
      <protection/>
    </xf>
    <xf numFmtId="0" fontId="28" fillId="0" borderId="30" xfId="0" applyFont="1" applyBorder="1" applyAlignment="1">
      <alignment/>
    </xf>
    <xf numFmtId="164" fontId="28" fillId="0" borderId="31" xfId="451" applyNumberFormat="1" applyFont="1" applyFill="1" applyBorder="1" applyAlignment="1" applyProtection="1">
      <alignment horizontal="right"/>
      <protection/>
    </xf>
    <xf numFmtId="164" fontId="28" fillId="0" borderId="32" xfId="451" applyNumberFormat="1" applyFont="1" applyFill="1" applyBorder="1" applyAlignment="1" applyProtection="1">
      <alignment horizontal="right"/>
      <protection/>
    </xf>
    <xf numFmtId="0" fontId="30" fillId="0" borderId="0" xfId="0" applyFont="1" applyAlignment="1">
      <alignment horizontal="left"/>
    </xf>
    <xf numFmtId="164" fontId="26" fillId="0" borderId="28" xfId="0" applyNumberFormat="1" applyFont="1" applyBorder="1" applyAlignment="1" applyProtection="1">
      <alignment/>
      <protection locked="0"/>
    </xf>
    <xf numFmtId="0" fontId="20" fillId="0" borderId="10" xfId="0" applyNumberFormat="1" applyFont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wrapText="1"/>
    </xf>
  </cellXfs>
  <cellStyles count="629">
    <cellStyle name="Normal" xfId="0"/>
    <cellStyle name="20 % - Accent1" xfId="15"/>
    <cellStyle name="20 % - Accent1 1" xfId="16"/>
    <cellStyle name="20 % - Accent1 1 1" xfId="17"/>
    <cellStyle name="20 % - Accent1 1 2" xfId="18"/>
    <cellStyle name="20 % - Accent1 2" xfId="19"/>
    <cellStyle name="20 % - Accent1 2 1" xfId="20"/>
    <cellStyle name="20 % - Accent1 2 2" xfId="21"/>
    <cellStyle name="20 % - Accent1 3" xfId="22"/>
    <cellStyle name="20 % - Accent1 3 1" xfId="23"/>
    <cellStyle name="20 % - Accent1 3 2" xfId="24"/>
    <cellStyle name="20 % - Accent1 4" xfId="25"/>
    <cellStyle name="20 % - Accent1 4 1" xfId="26"/>
    <cellStyle name="20 % - Accent1 4 2" xfId="27"/>
    <cellStyle name="20 % - Accent1 5" xfId="28"/>
    <cellStyle name="20 % - Accent1 6" xfId="29"/>
    <cellStyle name="20 % - Accent2" xfId="30"/>
    <cellStyle name="20 % - Accent2 1" xfId="31"/>
    <cellStyle name="20 % - Accent2 1 1" xfId="32"/>
    <cellStyle name="20 % - Accent2 1 2" xfId="33"/>
    <cellStyle name="20 % - Accent2 2" xfId="34"/>
    <cellStyle name="20 % - Accent2 2 1" xfId="35"/>
    <cellStyle name="20 % - Accent2 2 2" xfId="36"/>
    <cellStyle name="20 % - Accent2 3" xfId="37"/>
    <cellStyle name="20 % - Accent2 3 1" xfId="38"/>
    <cellStyle name="20 % - Accent2 3 2" xfId="39"/>
    <cellStyle name="20 % - Accent2 4" xfId="40"/>
    <cellStyle name="20 % - Accent2 4 1" xfId="41"/>
    <cellStyle name="20 % - Accent2 4 2" xfId="42"/>
    <cellStyle name="20 % - Accent2 5" xfId="43"/>
    <cellStyle name="20 % - Accent2 6" xfId="44"/>
    <cellStyle name="20 % - Accent3" xfId="45"/>
    <cellStyle name="20 % - Accent3 1" xfId="46"/>
    <cellStyle name="20 % - Accent3 1 1" xfId="47"/>
    <cellStyle name="20 % - Accent3 1 2" xfId="48"/>
    <cellStyle name="20 % - Accent3 2" xfId="49"/>
    <cellStyle name="20 % - Accent3 2 1" xfId="50"/>
    <cellStyle name="20 % - Accent3 2 2" xfId="51"/>
    <cellStyle name="20 % - Accent3 3" xfId="52"/>
    <cellStyle name="20 % - Accent3 3 1" xfId="53"/>
    <cellStyle name="20 % - Accent3 3 2" xfId="54"/>
    <cellStyle name="20 % - Accent3 4" xfId="55"/>
    <cellStyle name="20 % - Accent3 4 1" xfId="56"/>
    <cellStyle name="20 % - Accent3 4 2" xfId="57"/>
    <cellStyle name="20 % - Accent3 5" xfId="58"/>
    <cellStyle name="20 % - Accent3 6" xfId="59"/>
    <cellStyle name="20 % - Accent4" xfId="60"/>
    <cellStyle name="20 % - Accent4 1" xfId="61"/>
    <cellStyle name="20 % - Accent4 1 1" xfId="62"/>
    <cellStyle name="20 % - Accent4 1 2" xfId="63"/>
    <cellStyle name="20 % - Accent4 2" xfId="64"/>
    <cellStyle name="20 % - Accent4 2 1" xfId="65"/>
    <cellStyle name="20 % - Accent4 2 2" xfId="66"/>
    <cellStyle name="20 % - Accent4 3" xfId="67"/>
    <cellStyle name="20 % - Accent4 3 1" xfId="68"/>
    <cellStyle name="20 % - Accent4 3 2" xfId="69"/>
    <cellStyle name="20 % - Accent4 4" xfId="70"/>
    <cellStyle name="20 % - Accent4 4 1" xfId="71"/>
    <cellStyle name="20 % - Accent4 4 2" xfId="72"/>
    <cellStyle name="20 % - Accent4 5" xfId="73"/>
    <cellStyle name="20 % - Accent4 6" xfId="74"/>
    <cellStyle name="20 % - Accent5" xfId="75"/>
    <cellStyle name="20 % - Accent5 1" xfId="76"/>
    <cellStyle name="20 % - Accent5 1 1" xfId="77"/>
    <cellStyle name="20 % - Accent5 1 2" xfId="78"/>
    <cellStyle name="20 % - Accent5 2" xfId="79"/>
    <cellStyle name="20 % - Accent5 2 1" xfId="80"/>
    <cellStyle name="20 % - Accent5 2 2" xfId="81"/>
    <cellStyle name="20 % - Accent5 3" xfId="82"/>
    <cellStyle name="20 % - Accent5 3 1" xfId="83"/>
    <cellStyle name="20 % - Accent5 3 2" xfId="84"/>
    <cellStyle name="20 % - Accent5 4" xfId="85"/>
    <cellStyle name="20 % - Accent5 4 1" xfId="86"/>
    <cellStyle name="20 % - Accent5 4 2" xfId="87"/>
    <cellStyle name="20 % - Accent5 5" xfId="88"/>
    <cellStyle name="20 % - Accent5 6" xfId="89"/>
    <cellStyle name="20 % - Accent6" xfId="90"/>
    <cellStyle name="20 % - Accent6 1" xfId="91"/>
    <cellStyle name="20 % - Accent6 1 1" xfId="92"/>
    <cellStyle name="20 % - Accent6 1 2" xfId="93"/>
    <cellStyle name="20 % - Accent6 2" xfId="94"/>
    <cellStyle name="20 % - Accent6 2 1" xfId="95"/>
    <cellStyle name="20 % - Accent6 2 2" xfId="96"/>
    <cellStyle name="20 % - Accent6 3" xfId="97"/>
    <cellStyle name="20 % - Accent6 3 1" xfId="98"/>
    <cellStyle name="20 % - Accent6 3 2" xfId="99"/>
    <cellStyle name="20 % - Accent6 4" xfId="100"/>
    <cellStyle name="20 % - Accent6 4 1" xfId="101"/>
    <cellStyle name="20 % - Accent6 4 2" xfId="102"/>
    <cellStyle name="20 % - Accent6 5" xfId="103"/>
    <cellStyle name="20 % - Accent6 6" xfId="104"/>
    <cellStyle name="40 % - Accent1" xfId="105"/>
    <cellStyle name="40 % - Accent1 1" xfId="106"/>
    <cellStyle name="40 % - Accent1 1 1" xfId="107"/>
    <cellStyle name="40 % - Accent1 1 2" xfId="108"/>
    <cellStyle name="40 % - Accent1 2" xfId="109"/>
    <cellStyle name="40 % - Accent1 2 1" xfId="110"/>
    <cellStyle name="40 % - Accent1 2 2" xfId="111"/>
    <cellStyle name="40 % - Accent1 3" xfId="112"/>
    <cellStyle name="40 % - Accent1 3 1" xfId="113"/>
    <cellStyle name="40 % - Accent1 3 2" xfId="114"/>
    <cellStyle name="40 % - Accent1 4" xfId="115"/>
    <cellStyle name="40 % - Accent1 4 1" xfId="116"/>
    <cellStyle name="40 % - Accent1 4 2" xfId="117"/>
    <cellStyle name="40 % - Accent1 5" xfId="118"/>
    <cellStyle name="40 % - Accent1 6" xfId="119"/>
    <cellStyle name="40 % - Accent2" xfId="120"/>
    <cellStyle name="40 % - Accent2 1" xfId="121"/>
    <cellStyle name="40 % - Accent2 1 1" xfId="122"/>
    <cellStyle name="40 % - Accent2 1 2" xfId="123"/>
    <cellStyle name="40 % - Accent2 2" xfId="124"/>
    <cellStyle name="40 % - Accent2 2 1" xfId="125"/>
    <cellStyle name="40 % - Accent2 2 2" xfId="126"/>
    <cellStyle name="40 % - Accent2 3" xfId="127"/>
    <cellStyle name="40 % - Accent2 3 1" xfId="128"/>
    <cellStyle name="40 % - Accent2 3 2" xfId="129"/>
    <cellStyle name="40 % - Accent2 4" xfId="130"/>
    <cellStyle name="40 % - Accent2 4 1" xfId="131"/>
    <cellStyle name="40 % - Accent2 4 2" xfId="132"/>
    <cellStyle name="40 % - Accent2 5" xfId="133"/>
    <cellStyle name="40 % - Accent2 6" xfId="134"/>
    <cellStyle name="40 % - Accent3" xfId="135"/>
    <cellStyle name="40 % - Accent3 1" xfId="136"/>
    <cellStyle name="40 % - Accent3 1 1" xfId="137"/>
    <cellStyle name="40 % - Accent3 1 2" xfId="138"/>
    <cellStyle name="40 % - Accent3 2" xfId="139"/>
    <cellStyle name="40 % - Accent3 2 1" xfId="140"/>
    <cellStyle name="40 % - Accent3 2 2" xfId="141"/>
    <cellStyle name="40 % - Accent3 3" xfId="142"/>
    <cellStyle name="40 % - Accent3 3 1" xfId="143"/>
    <cellStyle name="40 % - Accent3 3 2" xfId="144"/>
    <cellStyle name="40 % - Accent3 4" xfId="145"/>
    <cellStyle name="40 % - Accent3 4 1" xfId="146"/>
    <cellStyle name="40 % - Accent3 4 2" xfId="147"/>
    <cellStyle name="40 % - Accent3 5" xfId="148"/>
    <cellStyle name="40 % - Accent3 6" xfId="149"/>
    <cellStyle name="40 % - Accent4" xfId="150"/>
    <cellStyle name="40 % - Accent4 1" xfId="151"/>
    <cellStyle name="40 % - Accent4 1 1" xfId="152"/>
    <cellStyle name="40 % - Accent4 1 2" xfId="153"/>
    <cellStyle name="40 % - Accent4 2" xfId="154"/>
    <cellStyle name="40 % - Accent4 2 1" xfId="155"/>
    <cellStyle name="40 % - Accent4 2 2" xfId="156"/>
    <cellStyle name="40 % - Accent4 3" xfId="157"/>
    <cellStyle name="40 % - Accent4 3 1" xfId="158"/>
    <cellStyle name="40 % - Accent4 3 2" xfId="159"/>
    <cellStyle name="40 % - Accent4 4" xfId="160"/>
    <cellStyle name="40 % - Accent4 4 1" xfId="161"/>
    <cellStyle name="40 % - Accent4 4 2" xfId="162"/>
    <cellStyle name="40 % - Accent4 5" xfId="163"/>
    <cellStyle name="40 % - Accent4 6" xfId="164"/>
    <cellStyle name="40 % - Accent5" xfId="165"/>
    <cellStyle name="40 % - Accent5 1" xfId="166"/>
    <cellStyle name="40 % - Accent5 1 1" xfId="167"/>
    <cellStyle name="40 % - Accent5 1 2" xfId="168"/>
    <cellStyle name="40 % - Accent5 2" xfId="169"/>
    <cellStyle name="40 % - Accent5 2 1" xfId="170"/>
    <cellStyle name="40 % - Accent5 2 2" xfId="171"/>
    <cellStyle name="40 % - Accent5 3" xfId="172"/>
    <cellStyle name="40 % - Accent5 3 1" xfId="173"/>
    <cellStyle name="40 % - Accent5 3 2" xfId="174"/>
    <cellStyle name="40 % - Accent5 4" xfId="175"/>
    <cellStyle name="40 % - Accent5 4 1" xfId="176"/>
    <cellStyle name="40 % - Accent5 4 2" xfId="177"/>
    <cellStyle name="40 % - Accent5 5" xfId="178"/>
    <cellStyle name="40 % - Accent5 6" xfId="179"/>
    <cellStyle name="40 % - Accent6" xfId="180"/>
    <cellStyle name="40 % - Accent6 1" xfId="181"/>
    <cellStyle name="40 % - Accent6 1 1" xfId="182"/>
    <cellStyle name="40 % - Accent6 1 2" xfId="183"/>
    <cellStyle name="40 % - Accent6 2" xfId="184"/>
    <cellStyle name="40 % - Accent6 2 1" xfId="185"/>
    <cellStyle name="40 % - Accent6 2 2" xfId="186"/>
    <cellStyle name="40 % - Accent6 3" xfId="187"/>
    <cellStyle name="40 % - Accent6 3 1" xfId="188"/>
    <cellStyle name="40 % - Accent6 3 2" xfId="189"/>
    <cellStyle name="40 % - Accent6 4" xfId="190"/>
    <cellStyle name="40 % - Accent6 4 1" xfId="191"/>
    <cellStyle name="40 % - Accent6 4 2" xfId="192"/>
    <cellStyle name="40 % - Accent6 5" xfId="193"/>
    <cellStyle name="40 % - Accent6 6" xfId="194"/>
    <cellStyle name="60 % - Accent1" xfId="195"/>
    <cellStyle name="60 % - Accent1 1" xfId="196"/>
    <cellStyle name="60 % - Accent1 1 1" xfId="197"/>
    <cellStyle name="60 % - Accent1 1 2" xfId="198"/>
    <cellStyle name="60 % - Accent1 2" xfId="199"/>
    <cellStyle name="60 % - Accent1 2 1" xfId="200"/>
    <cellStyle name="60 % - Accent1 2 2" xfId="201"/>
    <cellStyle name="60 % - Accent1 3" xfId="202"/>
    <cellStyle name="60 % - Accent1 3 1" xfId="203"/>
    <cellStyle name="60 % - Accent1 3 2" xfId="204"/>
    <cellStyle name="60 % - Accent1 4" xfId="205"/>
    <cellStyle name="60 % - Accent1 4 1" xfId="206"/>
    <cellStyle name="60 % - Accent1 4 2" xfId="207"/>
    <cellStyle name="60 % - Accent1 5" xfId="208"/>
    <cellStyle name="60 % - Accent1 6" xfId="209"/>
    <cellStyle name="60 % - Accent2" xfId="210"/>
    <cellStyle name="60 % - Accent2 1" xfId="211"/>
    <cellStyle name="60 % - Accent2 1 1" xfId="212"/>
    <cellStyle name="60 % - Accent2 1 2" xfId="213"/>
    <cellStyle name="60 % - Accent2 2" xfId="214"/>
    <cellStyle name="60 % - Accent2 2 1" xfId="215"/>
    <cellStyle name="60 % - Accent2 2 2" xfId="216"/>
    <cellStyle name="60 % - Accent2 3" xfId="217"/>
    <cellStyle name="60 % - Accent2 3 1" xfId="218"/>
    <cellStyle name="60 % - Accent2 3 2" xfId="219"/>
    <cellStyle name="60 % - Accent2 4" xfId="220"/>
    <cellStyle name="60 % - Accent2 4 1" xfId="221"/>
    <cellStyle name="60 % - Accent2 4 2" xfId="222"/>
    <cellStyle name="60 % - Accent2 5" xfId="223"/>
    <cellStyle name="60 % - Accent2 6" xfId="224"/>
    <cellStyle name="60 % - Accent3" xfId="225"/>
    <cellStyle name="60 % - Accent3 1" xfId="226"/>
    <cellStyle name="60 % - Accent3 1 1" xfId="227"/>
    <cellStyle name="60 % - Accent3 1 2" xfId="228"/>
    <cellStyle name="60 % - Accent3 2" xfId="229"/>
    <cellStyle name="60 % - Accent3 2 1" xfId="230"/>
    <cellStyle name="60 % - Accent3 2 2" xfId="231"/>
    <cellStyle name="60 % - Accent3 3" xfId="232"/>
    <cellStyle name="60 % - Accent3 3 1" xfId="233"/>
    <cellStyle name="60 % - Accent3 3 2" xfId="234"/>
    <cellStyle name="60 % - Accent3 4" xfId="235"/>
    <cellStyle name="60 % - Accent3 4 1" xfId="236"/>
    <cellStyle name="60 % - Accent3 4 2" xfId="237"/>
    <cellStyle name="60 % - Accent3 5" xfId="238"/>
    <cellStyle name="60 % - Accent3 6" xfId="239"/>
    <cellStyle name="60 % - Accent4" xfId="240"/>
    <cellStyle name="60 % - Accent4 1" xfId="241"/>
    <cellStyle name="60 % - Accent4 1 1" xfId="242"/>
    <cellStyle name="60 % - Accent4 1 2" xfId="243"/>
    <cellStyle name="60 % - Accent4 2" xfId="244"/>
    <cellStyle name="60 % - Accent4 2 1" xfId="245"/>
    <cellStyle name="60 % - Accent4 2 2" xfId="246"/>
    <cellStyle name="60 % - Accent4 3" xfId="247"/>
    <cellStyle name="60 % - Accent4 3 1" xfId="248"/>
    <cellStyle name="60 % - Accent4 3 2" xfId="249"/>
    <cellStyle name="60 % - Accent4 4" xfId="250"/>
    <cellStyle name="60 % - Accent4 4 1" xfId="251"/>
    <cellStyle name="60 % - Accent4 4 2" xfId="252"/>
    <cellStyle name="60 % - Accent4 5" xfId="253"/>
    <cellStyle name="60 % - Accent4 6" xfId="254"/>
    <cellStyle name="60 % - Accent5" xfId="255"/>
    <cellStyle name="60 % - Accent5 1" xfId="256"/>
    <cellStyle name="60 % - Accent5 1 1" xfId="257"/>
    <cellStyle name="60 % - Accent5 1 2" xfId="258"/>
    <cellStyle name="60 % - Accent5 2" xfId="259"/>
    <cellStyle name="60 % - Accent5 2 1" xfId="260"/>
    <cellStyle name="60 % - Accent5 2 2" xfId="261"/>
    <cellStyle name="60 % - Accent5 3" xfId="262"/>
    <cellStyle name="60 % - Accent5 3 1" xfId="263"/>
    <cellStyle name="60 % - Accent5 3 2" xfId="264"/>
    <cellStyle name="60 % - Accent5 4" xfId="265"/>
    <cellStyle name="60 % - Accent5 4 1" xfId="266"/>
    <cellStyle name="60 % - Accent5 4 2" xfId="267"/>
    <cellStyle name="60 % - Accent5 5" xfId="268"/>
    <cellStyle name="60 % - Accent5 6" xfId="269"/>
    <cellStyle name="60 % - Accent6" xfId="270"/>
    <cellStyle name="60 % - Accent6 1" xfId="271"/>
    <cellStyle name="60 % - Accent6 1 1" xfId="272"/>
    <cellStyle name="60 % - Accent6 1 2" xfId="273"/>
    <cellStyle name="60 % - Accent6 2" xfId="274"/>
    <cellStyle name="60 % - Accent6 2 1" xfId="275"/>
    <cellStyle name="60 % - Accent6 2 2" xfId="276"/>
    <cellStyle name="60 % - Accent6 3" xfId="277"/>
    <cellStyle name="60 % - Accent6 3 1" xfId="278"/>
    <cellStyle name="60 % - Accent6 3 2" xfId="279"/>
    <cellStyle name="60 % - Accent6 4" xfId="280"/>
    <cellStyle name="60 % - Accent6 4 1" xfId="281"/>
    <cellStyle name="60 % - Accent6 4 2" xfId="282"/>
    <cellStyle name="60 % - Accent6 5" xfId="283"/>
    <cellStyle name="60 % - Accent6 6" xfId="284"/>
    <cellStyle name="Accent1" xfId="285"/>
    <cellStyle name="Accent1 1" xfId="286"/>
    <cellStyle name="Accent1 1 1" xfId="287"/>
    <cellStyle name="Accent1 1 2" xfId="288"/>
    <cellStyle name="Accent1 2" xfId="289"/>
    <cellStyle name="Accent1 2 1" xfId="290"/>
    <cellStyle name="Accent1 2 2" xfId="291"/>
    <cellStyle name="Accent1 3" xfId="292"/>
    <cellStyle name="Accent1 3 1" xfId="293"/>
    <cellStyle name="Accent1 3 2" xfId="294"/>
    <cellStyle name="Accent1 4" xfId="295"/>
    <cellStyle name="Accent1 4 1" xfId="296"/>
    <cellStyle name="Accent1 4 2" xfId="297"/>
    <cellStyle name="Accent1 5" xfId="298"/>
    <cellStyle name="Accent1 6" xfId="299"/>
    <cellStyle name="Accent2" xfId="300"/>
    <cellStyle name="Accent2 1" xfId="301"/>
    <cellStyle name="Accent2 1 1" xfId="302"/>
    <cellStyle name="Accent2 1 2" xfId="303"/>
    <cellStyle name="Accent2 2" xfId="304"/>
    <cellStyle name="Accent2 2 1" xfId="305"/>
    <cellStyle name="Accent2 2 2" xfId="306"/>
    <cellStyle name="Accent2 3" xfId="307"/>
    <cellStyle name="Accent2 3 1" xfId="308"/>
    <cellStyle name="Accent2 3 2" xfId="309"/>
    <cellStyle name="Accent2 4" xfId="310"/>
    <cellStyle name="Accent2 4 1" xfId="311"/>
    <cellStyle name="Accent2 4 2" xfId="312"/>
    <cellStyle name="Accent2 5" xfId="313"/>
    <cellStyle name="Accent2 6" xfId="314"/>
    <cellStyle name="Accent3" xfId="315"/>
    <cellStyle name="Accent3 1" xfId="316"/>
    <cellStyle name="Accent3 1 1" xfId="317"/>
    <cellStyle name="Accent3 1 2" xfId="318"/>
    <cellStyle name="Accent3 2" xfId="319"/>
    <cellStyle name="Accent3 2 1" xfId="320"/>
    <cellStyle name="Accent3 2 2" xfId="321"/>
    <cellStyle name="Accent3 3" xfId="322"/>
    <cellStyle name="Accent3 3 1" xfId="323"/>
    <cellStyle name="Accent3 3 2" xfId="324"/>
    <cellStyle name="Accent3 4" xfId="325"/>
    <cellStyle name="Accent3 4 1" xfId="326"/>
    <cellStyle name="Accent3 4 2" xfId="327"/>
    <cellStyle name="Accent3 5" xfId="328"/>
    <cellStyle name="Accent3 6" xfId="329"/>
    <cellStyle name="Accent4" xfId="330"/>
    <cellStyle name="Accent4 1" xfId="331"/>
    <cellStyle name="Accent4 1 1" xfId="332"/>
    <cellStyle name="Accent4 1 2" xfId="333"/>
    <cellStyle name="Accent4 2" xfId="334"/>
    <cellStyle name="Accent4 2 1" xfId="335"/>
    <cellStyle name="Accent4 2 2" xfId="336"/>
    <cellStyle name="Accent4 3" xfId="337"/>
    <cellStyle name="Accent4 3 1" xfId="338"/>
    <cellStyle name="Accent4 3 2" xfId="339"/>
    <cellStyle name="Accent4 4" xfId="340"/>
    <cellStyle name="Accent4 4 1" xfId="341"/>
    <cellStyle name="Accent4 4 2" xfId="342"/>
    <cellStyle name="Accent4 5" xfId="343"/>
    <cellStyle name="Accent4 6" xfId="344"/>
    <cellStyle name="Accent5" xfId="345"/>
    <cellStyle name="Accent5 1" xfId="346"/>
    <cellStyle name="Accent5 1 1" xfId="347"/>
    <cellStyle name="Accent5 1 2" xfId="348"/>
    <cellStyle name="Accent5 2" xfId="349"/>
    <cellStyle name="Accent5 2 1" xfId="350"/>
    <cellStyle name="Accent5 2 2" xfId="351"/>
    <cellStyle name="Accent5 3" xfId="352"/>
    <cellStyle name="Accent5 3 1" xfId="353"/>
    <cellStyle name="Accent5 3 2" xfId="354"/>
    <cellStyle name="Accent5 4" xfId="355"/>
    <cellStyle name="Accent5 4 1" xfId="356"/>
    <cellStyle name="Accent5 4 2" xfId="357"/>
    <cellStyle name="Accent5 5" xfId="358"/>
    <cellStyle name="Accent5 6" xfId="359"/>
    <cellStyle name="Accent6" xfId="360"/>
    <cellStyle name="Accent6 1" xfId="361"/>
    <cellStyle name="Accent6 1 1" xfId="362"/>
    <cellStyle name="Accent6 1 2" xfId="363"/>
    <cellStyle name="Accent6 2" xfId="364"/>
    <cellStyle name="Accent6 2 1" xfId="365"/>
    <cellStyle name="Accent6 2 2" xfId="366"/>
    <cellStyle name="Accent6 3" xfId="367"/>
    <cellStyle name="Accent6 3 1" xfId="368"/>
    <cellStyle name="Accent6 3 2" xfId="369"/>
    <cellStyle name="Accent6 4" xfId="370"/>
    <cellStyle name="Accent6 4 1" xfId="371"/>
    <cellStyle name="Accent6 4 2" xfId="372"/>
    <cellStyle name="Accent6 5" xfId="373"/>
    <cellStyle name="Accent6 6" xfId="374"/>
    <cellStyle name="Avertissement" xfId="375"/>
    <cellStyle name="Avertissement 1" xfId="376"/>
    <cellStyle name="Avertissement 1 1" xfId="377"/>
    <cellStyle name="Avertissement 1 2" xfId="378"/>
    <cellStyle name="Avertissement 2" xfId="379"/>
    <cellStyle name="Avertissement 2 1" xfId="380"/>
    <cellStyle name="Avertissement 2 2" xfId="381"/>
    <cellStyle name="Avertissement 3" xfId="382"/>
    <cellStyle name="Avertissement 3 1" xfId="383"/>
    <cellStyle name="Avertissement 3 2" xfId="384"/>
    <cellStyle name="Avertissement 4" xfId="385"/>
    <cellStyle name="Avertissement 4 1" xfId="386"/>
    <cellStyle name="Avertissement 4 2" xfId="387"/>
    <cellStyle name="Avertissement 5" xfId="388"/>
    <cellStyle name="Avertissement 6" xfId="389"/>
    <cellStyle name="Calcul" xfId="390"/>
    <cellStyle name="Calcul 1" xfId="391"/>
    <cellStyle name="Calcul 1 1" xfId="392"/>
    <cellStyle name="Calcul 1 2" xfId="393"/>
    <cellStyle name="Calcul 2" xfId="394"/>
    <cellStyle name="Calcul 2 1" xfId="395"/>
    <cellStyle name="Calcul 2 2" xfId="396"/>
    <cellStyle name="Calcul 3" xfId="397"/>
    <cellStyle name="Calcul 3 1" xfId="398"/>
    <cellStyle name="Calcul 3 2" xfId="399"/>
    <cellStyle name="Calcul 4" xfId="400"/>
    <cellStyle name="Calcul 4 1" xfId="401"/>
    <cellStyle name="Calcul 4 2" xfId="402"/>
    <cellStyle name="Calcul 5" xfId="403"/>
    <cellStyle name="Calcul 6" xfId="404"/>
    <cellStyle name="Cellule liée" xfId="405"/>
    <cellStyle name="Cellule liée 1" xfId="406"/>
    <cellStyle name="Cellule liée 1 1" xfId="407"/>
    <cellStyle name="Cellule liée 1 2" xfId="408"/>
    <cellStyle name="Cellule liée 2" xfId="409"/>
    <cellStyle name="Cellule liée 2 1" xfId="410"/>
    <cellStyle name="Cellule liée 2 2" xfId="411"/>
    <cellStyle name="Cellule liée 3" xfId="412"/>
    <cellStyle name="Cellule liée 3 1" xfId="413"/>
    <cellStyle name="Cellule liée 3 2" xfId="414"/>
    <cellStyle name="Cellule liée 4" xfId="415"/>
    <cellStyle name="Cellule liée 4 1" xfId="416"/>
    <cellStyle name="Cellule liée 4 2" xfId="417"/>
    <cellStyle name="Cellule liée 5" xfId="418"/>
    <cellStyle name="Cellule liée 6" xfId="419"/>
    <cellStyle name="Commentaire" xfId="420"/>
    <cellStyle name="Commentaire 1" xfId="421"/>
    <cellStyle name="Commentaire 1 1" xfId="422"/>
    <cellStyle name="Commentaire 1 2" xfId="423"/>
    <cellStyle name="Commentaire 2" xfId="424"/>
    <cellStyle name="Commentaire 2 1" xfId="425"/>
    <cellStyle name="Commentaire 2 2" xfId="426"/>
    <cellStyle name="Commentaire 3" xfId="427"/>
    <cellStyle name="Commentaire 3 1" xfId="428"/>
    <cellStyle name="Commentaire 3 2" xfId="429"/>
    <cellStyle name="Commentaire 4" xfId="430"/>
    <cellStyle name="Commentaire 4 1" xfId="431"/>
    <cellStyle name="Commentaire 4 2" xfId="432"/>
    <cellStyle name="Commentaire 5" xfId="433"/>
    <cellStyle name="Commentaire 6" xfId="434"/>
    <cellStyle name="Entrée" xfId="435"/>
    <cellStyle name="Entrée 1" xfId="436"/>
    <cellStyle name="Entrée 1 1" xfId="437"/>
    <cellStyle name="Entrée 1 2" xfId="438"/>
    <cellStyle name="Entrée 2" xfId="439"/>
    <cellStyle name="Entrée 2 1" xfId="440"/>
    <cellStyle name="Entrée 2 2" xfId="441"/>
    <cellStyle name="Entrée 3" xfId="442"/>
    <cellStyle name="Entrée 3 1" xfId="443"/>
    <cellStyle name="Entrée 3 2" xfId="444"/>
    <cellStyle name="Entrée 4" xfId="445"/>
    <cellStyle name="Entrée 4 1" xfId="446"/>
    <cellStyle name="Entrée 4 2" xfId="447"/>
    <cellStyle name="Entrée 5" xfId="448"/>
    <cellStyle name="Entrée 6" xfId="449"/>
    <cellStyle name="Euro" xfId="450"/>
    <cellStyle name="Excel_BuiltIn_Comma 1" xfId="451"/>
    <cellStyle name="Insatisfaisant" xfId="452"/>
    <cellStyle name="Insatisfaisant 1" xfId="453"/>
    <cellStyle name="Insatisfaisant 1 1" xfId="454"/>
    <cellStyle name="Insatisfaisant 1 2" xfId="455"/>
    <cellStyle name="Insatisfaisant 2" xfId="456"/>
    <cellStyle name="Insatisfaisant 2 1" xfId="457"/>
    <cellStyle name="Insatisfaisant 2 2" xfId="458"/>
    <cellStyle name="Insatisfaisant 3" xfId="459"/>
    <cellStyle name="Insatisfaisant 3 1" xfId="460"/>
    <cellStyle name="Insatisfaisant 3 2" xfId="461"/>
    <cellStyle name="Insatisfaisant 4" xfId="462"/>
    <cellStyle name="Insatisfaisant 4 1" xfId="463"/>
    <cellStyle name="Insatisfaisant 4 2" xfId="464"/>
    <cellStyle name="Insatisfaisant 5" xfId="465"/>
    <cellStyle name="Insatisfaisant 6" xfId="466"/>
    <cellStyle name="Comma" xfId="467"/>
    <cellStyle name="Comma [0]" xfId="468"/>
    <cellStyle name="Currency" xfId="469"/>
    <cellStyle name="Currency [0]" xfId="470"/>
    <cellStyle name="Neutre" xfId="471"/>
    <cellStyle name="Neutre 1" xfId="472"/>
    <cellStyle name="Neutre 1 1" xfId="473"/>
    <cellStyle name="Neutre 1 2" xfId="474"/>
    <cellStyle name="Neutre 2" xfId="475"/>
    <cellStyle name="Neutre 2 1" xfId="476"/>
    <cellStyle name="Neutre 2 2" xfId="477"/>
    <cellStyle name="Neutre 3" xfId="478"/>
    <cellStyle name="Neutre 3 1" xfId="479"/>
    <cellStyle name="Neutre 3 2" xfId="480"/>
    <cellStyle name="Neutre 4" xfId="481"/>
    <cellStyle name="Neutre 4 1" xfId="482"/>
    <cellStyle name="Neutre 4 2" xfId="483"/>
    <cellStyle name="Neutre 5" xfId="484"/>
    <cellStyle name="Neutre 6" xfId="485"/>
    <cellStyle name="Percent" xfId="486"/>
    <cellStyle name="Satisfaisant" xfId="487"/>
    <cellStyle name="Satisfaisant 1" xfId="488"/>
    <cellStyle name="Satisfaisant 1 1" xfId="489"/>
    <cellStyle name="Satisfaisant 1 2" xfId="490"/>
    <cellStyle name="Satisfaisant 2" xfId="491"/>
    <cellStyle name="Satisfaisant 2 1" xfId="492"/>
    <cellStyle name="Satisfaisant 2 2" xfId="493"/>
    <cellStyle name="Satisfaisant 3" xfId="494"/>
    <cellStyle name="Satisfaisant 3 1" xfId="495"/>
    <cellStyle name="Satisfaisant 3 2" xfId="496"/>
    <cellStyle name="Satisfaisant 4" xfId="497"/>
    <cellStyle name="Satisfaisant 4 1" xfId="498"/>
    <cellStyle name="Satisfaisant 4 2" xfId="499"/>
    <cellStyle name="Satisfaisant 5" xfId="500"/>
    <cellStyle name="Satisfaisant 6" xfId="501"/>
    <cellStyle name="Sortie" xfId="502"/>
    <cellStyle name="Sortie 1" xfId="503"/>
    <cellStyle name="Sortie 1 1" xfId="504"/>
    <cellStyle name="Sortie 1 2" xfId="505"/>
    <cellStyle name="Sortie 2" xfId="506"/>
    <cellStyle name="Sortie 2 1" xfId="507"/>
    <cellStyle name="Sortie 2 2" xfId="508"/>
    <cellStyle name="Sortie 3" xfId="509"/>
    <cellStyle name="Sortie 3 1" xfId="510"/>
    <cellStyle name="Sortie 3 2" xfId="511"/>
    <cellStyle name="Sortie 4" xfId="512"/>
    <cellStyle name="Sortie 4 1" xfId="513"/>
    <cellStyle name="Sortie 4 2" xfId="514"/>
    <cellStyle name="Sortie 5" xfId="515"/>
    <cellStyle name="Sortie 6" xfId="516"/>
    <cellStyle name="Texte explicatif" xfId="517"/>
    <cellStyle name="Texte explicatif 1" xfId="518"/>
    <cellStyle name="Texte explicatif 1 1" xfId="519"/>
    <cellStyle name="Texte explicatif 1 2" xfId="520"/>
    <cellStyle name="Texte explicatif 2" xfId="521"/>
    <cellStyle name="Texte explicatif 2 1" xfId="522"/>
    <cellStyle name="Texte explicatif 2 2" xfId="523"/>
    <cellStyle name="Texte explicatif 3" xfId="524"/>
    <cellStyle name="Texte explicatif 3 1" xfId="525"/>
    <cellStyle name="Texte explicatif 3 2" xfId="526"/>
    <cellStyle name="Texte explicatif 4" xfId="527"/>
    <cellStyle name="Texte explicatif 4 1" xfId="528"/>
    <cellStyle name="Texte explicatif 4 2" xfId="529"/>
    <cellStyle name="Texte explicatif 5" xfId="530"/>
    <cellStyle name="Texte explicatif 6" xfId="531"/>
    <cellStyle name="Titre" xfId="532"/>
    <cellStyle name="Titre 1" xfId="533"/>
    <cellStyle name="Titre 1 1" xfId="534"/>
    <cellStyle name="Titre 1 1 1" xfId="535"/>
    <cellStyle name="Titre 1 1 2" xfId="536"/>
    <cellStyle name="Titre 1 2" xfId="537"/>
    <cellStyle name="Titre 1 3" xfId="538"/>
    <cellStyle name="Titre 2" xfId="539"/>
    <cellStyle name="Titre 2 1" xfId="540"/>
    <cellStyle name="Titre 2 2" xfId="541"/>
    <cellStyle name="Titre 3" xfId="542"/>
    <cellStyle name="Titre 3 1" xfId="543"/>
    <cellStyle name="Titre 3 2" xfId="544"/>
    <cellStyle name="Titre 4" xfId="545"/>
    <cellStyle name="Titre 4 1" xfId="546"/>
    <cellStyle name="Titre 4 2" xfId="547"/>
    <cellStyle name="Titre 5" xfId="548"/>
    <cellStyle name="Titre 5 1" xfId="549"/>
    <cellStyle name="Titre 5 2" xfId="550"/>
    <cellStyle name="Titre 6" xfId="551"/>
    <cellStyle name="Titre 7" xfId="552"/>
    <cellStyle name="Titre 1" xfId="553"/>
    <cellStyle name="Titre 1 1" xfId="554"/>
    <cellStyle name="Titre 1 1 1" xfId="555"/>
    <cellStyle name="Titre 1 1 2" xfId="556"/>
    <cellStyle name="Titre 1 2" xfId="557"/>
    <cellStyle name="Titre 1 2 1" xfId="558"/>
    <cellStyle name="Titre 1 2 2" xfId="559"/>
    <cellStyle name="Titre 1 3" xfId="560"/>
    <cellStyle name="Titre 1 3 1" xfId="561"/>
    <cellStyle name="Titre 1 3 2" xfId="562"/>
    <cellStyle name="Titre 1 4" xfId="563"/>
    <cellStyle name="Titre 1 4 1" xfId="564"/>
    <cellStyle name="Titre 1 4 2" xfId="565"/>
    <cellStyle name="Titre 1 5" xfId="566"/>
    <cellStyle name="Titre 1 6" xfId="567"/>
    <cellStyle name="Titre 2" xfId="568"/>
    <cellStyle name="Titre 2 1" xfId="569"/>
    <cellStyle name="Titre 2 1 1" xfId="570"/>
    <cellStyle name="Titre 2 1 2" xfId="571"/>
    <cellStyle name="Titre 2 2" xfId="572"/>
    <cellStyle name="Titre 2 2 1" xfId="573"/>
    <cellStyle name="Titre 2 2 2" xfId="574"/>
    <cellStyle name="Titre 2 3" xfId="575"/>
    <cellStyle name="Titre 2 3 1" xfId="576"/>
    <cellStyle name="Titre 2 3 2" xfId="577"/>
    <cellStyle name="Titre 2 4" xfId="578"/>
    <cellStyle name="Titre 2 4 1" xfId="579"/>
    <cellStyle name="Titre 2 4 2" xfId="580"/>
    <cellStyle name="Titre 2 5" xfId="581"/>
    <cellStyle name="Titre 2 6" xfId="582"/>
    <cellStyle name="Titre 3" xfId="583"/>
    <cellStyle name="Titre 3 1" xfId="584"/>
    <cellStyle name="Titre 3 1 1" xfId="585"/>
    <cellStyle name="Titre 3 1 2" xfId="586"/>
    <cellStyle name="Titre 3 2" xfId="587"/>
    <cellStyle name="Titre 3 2 1" xfId="588"/>
    <cellStyle name="Titre 3 2 2" xfId="589"/>
    <cellStyle name="Titre 3 3" xfId="590"/>
    <cellStyle name="Titre 3 3 1" xfId="591"/>
    <cellStyle name="Titre 3 3 2" xfId="592"/>
    <cellStyle name="Titre 3 4" xfId="593"/>
    <cellStyle name="Titre 3 4 1" xfId="594"/>
    <cellStyle name="Titre 3 4 2" xfId="595"/>
    <cellStyle name="Titre 3 5" xfId="596"/>
    <cellStyle name="Titre 3 6" xfId="597"/>
    <cellStyle name="Titre 4" xfId="598"/>
    <cellStyle name="Titre 4 1" xfId="599"/>
    <cellStyle name="Titre 4 1 1" xfId="600"/>
    <cellStyle name="Titre 4 1 2" xfId="601"/>
    <cellStyle name="Titre 4 2" xfId="602"/>
    <cellStyle name="Titre 4 2 1" xfId="603"/>
    <cellStyle name="Titre 4 2 2" xfId="604"/>
    <cellStyle name="Titre 4 3" xfId="605"/>
    <cellStyle name="Titre 4 3 1" xfId="606"/>
    <cellStyle name="Titre 4 3 2" xfId="607"/>
    <cellStyle name="Titre 4 4" xfId="608"/>
    <cellStyle name="Titre 4 4 1" xfId="609"/>
    <cellStyle name="Titre 4 4 2" xfId="610"/>
    <cellStyle name="Titre 4 5" xfId="611"/>
    <cellStyle name="Titre 4 6" xfId="612"/>
    <cellStyle name="Total" xfId="613"/>
    <cellStyle name="Total 1" xfId="614"/>
    <cellStyle name="Total 1 1" xfId="615"/>
    <cellStyle name="Total 1 2" xfId="616"/>
    <cellStyle name="Total 2" xfId="617"/>
    <cellStyle name="Total 2 1" xfId="618"/>
    <cellStyle name="Total 2 2" xfId="619"/>
    <cellStyle name="Total 3" xfId="620"/>
    <cellStyle name="Total 3 1" xfId="621"/>
    <cellStyle name="Total 3 2" xfId="622"/>
    <cellStyle name="Total 4" xfId="623"/>
    <cellStyle name="Total 4 1" xfId="624"/>
    <cellStyle name="Total 4 2" xfId="625"/>
    <cellStyle name="Total 5" xfId="626"/>
    <cellStyle name="Total 6" xfId="627"/>
    <cellStyle name="Vérification" xfId="628"/>
    <cellStyle name="Vérification 1" xfId="629"/>
    <cellStyle name="Vérification 1 1" xfId="630"/>
    <cellStyle name="Vérification 1 2" xfId="631"/>
    <cellStyle name="Vérification 2" xfId="632"/>
    <cellStyle name="Vérification 2 1" xfId="633"/>
    <cellStyle name="Vérification 2 2" xfId="634"/>
    <cellStyle name="Vérification 3" xfId="635"/>
    <cellStyle name="Vérification 3 1" xfId="636"/>
    <cellStyle name="Vérification 3 2" xfId="637"/>
    <cellStyle name="Vérification 4" xfId="638"/>
    <cellStyle name="Vérification 4 1" xfId="639"/>
    <cellStyle name="Vérification 4 2" xfId="640"/>
    <cellStyle name="Vérification 5" xfId="641"/>
    <cellStyle name="Vérification 6" xfId="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2"/>
  <sheetViews>
    <sheetView showGridLines="0" tabSelected="1" zoomScale="84" zoomScaleNormal="84" zoomScalePageLayoutView="0" workbookViewId="0" topLeftCell="A1">
      <selection activeCell="G38" sqref="G38"/>
    </sheetView>
  </sheetViews>
  <sheetFormatPr defaultColWidth="11.57421875" defaultRowHeight="12.75"/>
  <cols>
    <col min="1" max="1" width="2.7109375" style="0" customWidth="1"/>
    <col min="2" max="2" width="53.00390625" style="1" customWidth="1"/>
    <col min="3" max="4" width="15.28125" style="17" customWidth="1"/>
    <col min="5" max="5" width="2.00390625" style="1" customWidth="1"/>
    <col min="6" max="6" width="45.140625" style="1" customWidth="1"/>
    <col min="7" max="8" width="15.28125" style="17" customWidth="1"/>
  </cols>
  <sheetData>
    <row r="1" spans="1:10" s="10" customFormat="1" ht="16.5" customHeight="1">
      <c r="A1"/>
      <c r="B1" s="4" t="s">
        <v>2</v>
      </c>
      <c r="C1" s="4"/>
      <c r="D1"/>
      <c r="E1" s="6"/>
      <c r="F1" s="7"/>
      <c r="G1" s="5"/>
      <c r="H1" s="8"/>
      <c r="I1" s="9"/>
      <c r="J1" s="9"/>
    </row>
    <row r="2" spans="1:19" s="10" customFormat="1" ht="16.5" customHeight="1">
      <c r="A2"/>
      <c r="B2" s="11" t="s">
        <v>3</v>
      </c>
      <c r="C2" s="18"/>
      <c r="D2" s="11"/>
      <c r="F2" s="19"/>
      <c r="G2" s="20"/>
      <c r="H2" s="20"/>
      <c r="I2" s="5"/>
      <c r="J2"/>
      <c r="K2"/>
      <c r="L2"/>
      <c r="M2"/>
      <c r="N2"/>
      <c r="O2"/>
      <c r="P2"/>
      <c r="Q2"/>
      <c r="R2"/>
      <c r="S2"/>
    </row>
    <row r="3" spans="1:19" s="3" customFormat="1" ht="7.5" customHeight="1">
      <c r="A3" s="2"/>
      <c r="B3" s="12"/>
      <c r="C3" s="17"/>
      <c r="D3" s="17"/>
      <c r="E3" s="13"/>
      <c r="F3" s="1"/>
      <c r="G3" s="21"/>
      <c r="H3" s="21"/>
      <c r="I3" s="13"/>
      <c r="J3"/>
      <c r="K3"/>
      <c r="L3"/>
      <c r="M3"/>
      <c r="N3"/>
      <c r="O3"/>
      <c r="P3"/>
      <c r="Q3"/>
      <c r="R3"/>
      <c r="S3"/>
    </row>
    <row r="4" spans="1:9" s="3" customFormat="1" ht="16.5">
      <c r="A4"/>
      <c r="B4" s="2" t="s">
        <v>4</v>
      </c>
      <c r="C4" s="120"/>
      <c r="D4" s="120"/>
      <c r="E4" s="22"/>
      <c r="F4" s="22"/>
      <c r="G4" s="23"/>
      <c r="H4" s="23"/>
      <c r="I4"/>
    </row>
    <row r="5" spans="2:8" ht="12.75">
      <c r="B5" s="24"/>
      <c r="C5" s="25"/>
      <c r="D5" s="25"/>
      <c r="E5" s="26"/>
      <c r="F5" s="26"/>
      <c r="G5" s="25"/>
      <c r="H5" s="25"/>
    </row>
    <row r="6" spans="2:8" ht="15.75">
      <c r="B6" s="27" t="s">
        <v>5</v>
      </c>
      <c r="C6" s="28">
        <f>C4</f>
        <v>0</v>
      </c>
      <c r="D6" s="29" t="s">
        <v>6</v>
      </c>
      <c r="E6" s="30"/>
      <c r="F6" s="27" t="s">
        <v>7</v>
      </c>
      <c r="G6" s="31">
        <f>C4</f>
        <v>0</v>
      </c>
      <c r="H6" s="29" t="s">
        <v>6</v>
      </c>
    </row>
    <row r="7" spans="2:8" ht="15">
      <c r="B7" s="32"/>
      <c r="C7" s="33"/>
      <c r="D7" s="33"/>
      <c r="E7" s="30"/>
      <c r="F7" s="34"/>
      <c r="G7" s="35"/>
      <c r="H7" s="35"/>
    </row>
    <row r="8" spans="2:8" ht="15.75">
      <c r="B8" s="36" t="s">
        <v>8</v>
      </c>
      <c r="C8" s="37">
        <f>C6</f>
        <v>0</v>
      </c>
      <c r="D8" s="37" t="str">
        <f>D6</f>
        <v>N-1</v>
      </c>
      <c r="E8" s="30"/>
      <c r="F8" s="36" t="s">
        <v>9</v>
      </c>
      <c r="G8" s="37">
        <f>G6</f>
        <v>0</v>
      </c>
      <c r="H8" s="37" t="str">
        <f>H6</f>
        <v>N-1</v>
      </c>
    </row>
    <row r="9" spans="2:8" ht="15">
      <c r="B9" s="38" t="s">
        <v>10</v>
      </c>
      <c r="C9" s="39"/>
      <c r="D9" s="40"/>
      <c r="E9" s="30"/>
      <c r="F9" s="38" t="s">
        <v>11</v>
      </c>
      <c r="G9" s="39"/>
      <c r="H9" s="40"/>
    </row>
    <row r="10" spans="2:8" ht="15">
      <c r="B10" s="38" t="s">
        <v>12</v>
      </c>
      <c r="C10" s="39"/>
      <c r="D10" s="40"/>
      <c r="E10" s="30"/>
      <c r="F10" s="38" t="s">
        <v>13</v>
      </c>
      <c r="G10" s="39"/>
      <c r="H10" s="40"/>
    </row>
    <row r="11" spans="2:8" ht="15">
      <c r="B11" s="38" t="s">
        <v>14</v>
      </c>
      <c r="C11" s="39"/>
      <c r="D11" s="40"/>
      <c r="E11" s="30"/>
      <c r="F11" s="38" t="s">
        <v>15</v>
      </c>
      <c r="G11" s="39"/>
      <c r="H11" s="40"/>
    </row>
    <row r="12" spans="2:8" ht="15">
      <c r="B12" s="38" t="s">
        <v>16</v>
      </c>
      <c r="C12" s="39"/>
      <c r="D12" s="40"/>
      <c r="E12" s="30"/>
      <c r="F12" s="38" t="s">
        <v>17</v>
      </c>
      <c r="G12" s="39"/>
      <c r="H12" s="40"/>
    </row>
    <row r="13" spans="2:8" ht="15">
      <c r="B13" s="38" t="s">
        <v>18</v>
      </c>
      <c r="C13" s="39"/>
      <c r="D13" s="40"/>
      <c r="E13" s="30"/>
      <c r="F13" s="38" t="s">
        <v>19</v>
      </c>
      <c r="G13" s="39"/>
      <c r="H13" s="40"/>
    </row>
    <row r="14" spans="2:8" ht="15.75">
      <c r="B14" s="41" t="s">
        <v>20</v>
      </c>
      <c r="C14" s="42">
        <f>SUM(C9:C13)</f>
        <v>0</v>
      </c>
      <c r="D14" s="42">
        <f>SUM(D9:D13)</f>
        <v>0</v>
      </c>
      <c r="E14" s="30"/>
      <c r="F14" s="38" t="s">
        <v>21</v>
      </c>
      <c r="G14" s="39"/>
      <c r="H14" s="40"/>
    </row>
    <row r="15" spans="2:8" ht="15.75">
      <c r="B15" s="38" t="s">
        <v>22</v>
      </c>
      <c r="C15" s="42"/>
      <c r="D15" s="43"/>
      <c r="E15" s="30"/>
      <c r="F15" s="38" t="s">
        <v>23</v>
      </c>
      <c r="G15" s="39"/>
      <c r="H15" s="40"/>
    </row>
    <row r="16" spans="2:8" ht="15.75">
      <c r="B16" s="32"/>
      <c r="C16" s="33"/>
      <c r="D16" s="33"/>
      <c r="E16" s="30"/>
      <c r="F16" s="41" t="s">
        <v>24</v>
      </c>
      <c r="G16" s="42">
        <f>SUM(G9:G15)</f>
        <v>0</v>
      </c>
      <c r="H16" s="42">
        <f>SUM(H9:H15)</f>
        <v>0</v>
      </c>
    </row>
    <row r="17" spans="2:8" ht="15.75">
      <c r="B17" s="36" t="s">
        <v>25</v>
      </c>
      <c r="C17" s="37">
        <f>C8</f>
        <v>0</v>
      </c>
      <c r="D17" s="37" t="str">
        <f>D8</f>
        <v>N-1</v>
      </c>
      <c r="E17" s="30"/>
      <c r="F17" s="44"/>
      <c r="G17" s="45"/>
      <c r="H17" s="45"/>
    </row>
    <row r="18" spans="2:8" ht="15.75">
      <c r="B18" s="38" t="s">
        <v>26</v>
      </c>
      <c r="C18" s="39"/>
      <c r="D18" s="40"/>
      <c r="E18" s="30"/>
      <c r="F18" s="36" t="s">
        <v>27</v>
      </c>
      <c r="G18" s="37">
        <f>G8</f>
        <v>0</v>
      </c>
      <c r="H18" s="37" t="str">
        <f>H8</f>
        <v>N-1</v>
      </c>
    </row>
    <row r="19" spans="2:8" ht="15">
      <c r="B19" s="38" t="s">
        <v>28</v>
      </c>
      <c r="C19" s="39"/>
      <c r="D19" s="40"/>
      <c r="E19" s="30"/>
      <c r="F19" s="38" t="s">
        <v>29</v>
      </c>
      <c r="G19" s="39"/>
      <c r="H19" s="40"/>
    </row>
    <row r="20" spans="2:8" ht="15">
      <c r="B20" s="38" t="s">
        <v>30</v>
      </c>
      <c r="C20" s="39"/>
      <c r="D20" s="40"/>
      <c r="E20" s="30"/>
      <c r="F20" s="38" t="s">
        <v>31</v>
      </c>
      <c r="G20" s="39"/>
      <c r="H20" s="40"/>
    </row>
    <row r="21" spans="2:8" ht="15">
      <c r="B21" s="38" t="s">
        <v>32</v>
      </c>
      <c r="C21" s="39"/>
      <c r="D21" s="40"/>
      <c r="E21" s="30"/>
      <c r="F21" s="38" t="s">
        <v>33</v>
      </c>
      <c r="G21" s="39"/>
      <c r="H21" s="40"/>
    </row>
    <row r="22" spans="2:8" ht="15">
      <c r="B22" s="38" t="s">
        <v>34</v>
      </c>
      <c r="C22" s="39"/>
      <c r="D22" s="40"/>
      <c r="E22" s="30"/>
      <c r="F22" s="38" t="s">
        <v>35</v>
      </c>
      <c r="G22" s="39"/>
      <c r="H22" s="40"/>
    </row>
    <row r="23" spans="2:8" ht="15.75">
      <c r="B23" s="38" t="s">
        <v>36</v>
      </c>
      <c r="C23" s="39"/>
      <c r="D23" s="40"/>
      <c r="E23" s="30"/>
      <c r="F23" s="41" t="s">
        <v>37</v>
      </c>
      <c r="G23" s="42">
        <f>SUM(G19:G22)</f>
        <v>0</v>
      </c>
      <c r="H23" s="42">
        <f>SUM(H19:H22)</f>
        <v>0</v>
      </c>
    </row>
    <row r="24" spans="2:8" ht="15">
      <c r="B24" s="38" t="s">
        <v>38</v>
      </c>
      <c r="C24" s="39"/>
      <c r="D24" s="40"/>
      <c r="E24" s="30"/>
      <c r="F24" s="44"/>
      <c r="G24" s="45"/>
      <c r="H24" s="45"/>
    </row>
    <row r="25" spans="2:8" ht="15.75">
      <c r="B25" s="38" t="s">
        <v>39</v>
      </c>
      <c r="C25" s="39"/>
      <c r="D25" s="40"/>
      <c r="E25" s="30"/>
      <c r="F25" s="36" t="s">
        <v>40</v>
      </c>
      <c r="G25" s="37">
        <f>G18</f>
        <v>0</v>
      </c>
      <c r="H25" s="37" t="str">
        <f>H18</f>
        <v>N-1</v>
      </c>
    </row>
    <row r="26" spans="2:8" ht="15.75">
      <c r="B26" s="41" t="s">
        <v>41</v>
      </c>
      <c r="C26" s="42">
        <f>SUM(C18:C25)</f>
        <v>0</v>
      </c>
      <c r="D26" s="42">
        <f>SUM(D18:D25)</f>
        <v>0</v>
      </c>
      <c r="E26" s="30"/>
      <c r="F26" s="38" t="s">
        <v>42</v>
      </c>
      <c r="G26" s="39"/>
      <c r="H26" s="40"/>
    </row>
    <row r="27" spans="2:8" ht="15">
      <c r="B27" s="32"/>
      <c r="C27" s="33"/>
      <c r="D27" s="33"/>
      <c r="E27" s="30"/>
      <c r="F27" s="38" t="s">
        <v>43</v>
      </c>
      <c r="G27" s="39"/>
      <c r="H27" s="40"/>
    </row>
    <row r="28" spans="2:8" ht="15.75">
      <c r="B28" s="36" t="s">
        <v>44</v>
      </c>
      <c r="C28" s="37">
        <f>C17</f>
        <v>0</v>
      </c>
      <c r="D28" s="37" t="str">
        <f>D17</f>
        <v>N-1</v>
      </c>
      <c r="E28" s="30"/>
      <c r="F28" s="38" t="s">
        <v>45</v>
      </c>
      <c r="G28" s="39"/>
      <c r="H28" s="40"/>
    </row>
    <row r="29" spans="2:8" ht="15">
      <c r="B29" s="38" t="s">
        <v>46</v>
      </c>
      <c r="C29" s="39"/>
      <c r="D29" s="40"/>
      <c r="E29" s="30"/>
      <c r="F29" s="38" t="s">
        <v>47</v>
      </c>
      <c r="G29" s="39"/>
      <c r="H29" s="40"/>
    </row>
    <row r="30" spans="2:8" ht="15">
      <c r="B30" s="38" t="s">
        <v>48</v>
      </c>
      <c r="C30" s="39"/>
      <c r="D30" s="40"/>
      <c r="E30" s="30"/>
      <c r="F30" s="38" t="s">
        <v>49</v>
      </c>
      <c r="G30" s="39"/>
      <c r="H30" s="40"/>
    </row>
    <row r="31" spans="2:8" ht="15">
      <c r="B31" s="38" t="s">
        <v>50</v>
      </c>
      <c r="C31" s="39"/>
      <c r="D31" s="40"/>
      <c r="E31" s="30"/>
      <c r="F31" s="38" t="s">
        <v>51</v>
      </c>
      <c r="G31" s="39"/>
      <c r="H31" s="40"/>
    </row>
    <row r="32" spans="2:8" ht="15">
      <c r="B32" s="38" t="s">
        <v>52</v>
      </c>
      <c r="C32" s="39"/>
      <c r="D32" s="40"/>
      <c r="E32" s="30"/>
      <c r="F32" s="38" t="s">
        <v>53</v>
      </c>
      <c r="G32" s="39"/>
      <c r="H32" s="40"/>
    </row>
    <row r="33" spans="2:8" ht="15.75">
      <c r="B33" s="38" t="s">
        <v>54</v>
      </c>
      <c r="C33" s="39"/>
      <c r="D33" s="40"/>
      <c r="E33" s="30"/>
      <c r="F33" s="41" t="s">
        <v>55</v>
      </c>
      <c r="G33" s="42">
        <f>SUM(G26:G32)</f>
        <v>0</v>
      </c>
      <c r="H33" s="42">
        <f>SUM(H26:H32)</f>
        <v>0</v>
      </c>
    </row>
    <row r="34" spans="2:8" ht="15">
      <c r="B34" s="38" t="s">
        <v>56</v>
      </c>
      <c r="C34" s="39"/>
      <c r="D34" s="40"/>
      <c r="E34" s="30"/>
      <c r="F34" s="46"/>
      <c r="G34" s="47"/>
      <c r="H34" s="47"/>
    </row>
    <row r="35" spans="2:8" ht="15">
      <c r="B35" s="38" t="s">
        <v>57</v>
      </c>
      <c r="C35" s="39"/>
      <c r="D35" s="40"/>
      <c r="E35" s="30"/>
      <c r="F35"/>
      <c r="G35"/>
      <c r="H35"/>
    </row>
    <row r="36" spans="2:8" ht="15.75">
      <c r="B36" s="38" t="s">
        <v>58</v>
      </c>
      <c r="C36" s="39"/>
      <c r="D36" s="40"/>
      <c r="E36" s="30"/>
      <c r="F36" s="48" t="s">
        <v>59</v>
      </c>
      <c r="G36" s="49">
        <f>G16+G23+G33</f>
        <v>0</v>
      </c>
      <c r="H36" s="49">
        <f>H16+H23+H33</f>
        <v>0</v>
      </c>
    </row>
    <row r="37" spans="2:8" ht="15.75">
      <c r="B37" s="41" t="s">
        <v>60</v>
      </c>
      <c r="C37" s="42">
        <f>SUM(C29:C36)</f>
        <v>0</v>
      </c>
      <c r="D37" s="42">
        <f>SUM(D29:D36)</f>
        <v>0</v>
      </c>
      <c r="E37" s="30"/>
      <c r="F37" s="30"/>
      <c r="G37" s="50"/>
      <c r="H37" s="50"/>
    </row>
    <row r="38" spans="2:8" ht="15.75">
      <c r="B38" s="32"/>
      <c r="C38" s="33"/>
      <c r="D38" s="33"/>
      <c r="E38" s="30"/>
      <c r="F38" s="48" t="s">
        <v>61</v>
      </c>
      <c r="G38" s="49">
        <f>G36-C55</f>
        <v>0</v>
      </c>
      <c r="H38" s="49">
        <f>H36-D55</f>
        <v>0</v>
      </c>
    </row>
    <row r="39" spans="2:8" ht="15.75">
      <c r="B39" s="36" t="s">
        <v>62</v>
      </c>
      <c r="C39" s="37">
        <f>C28</f>
        <v>0</v>
      </c>
      <c r="D39" s="37" t="str">
        <f>D28</f>
        <v>N-1</v>
      </c>
      <c r="E39" s="30"/>
      <c r="F39" s="30"/>
      <c r="G39" s="50"/>
      <c r="H39" s="50"/>
    </row>
    <row r="40" spans="2:8" ht="15">
      <c r="B40" s="38" t="s">
        <v>63</v>
      </c>
      <c r="C40" s="39"/>
      <c r="D40" s="40"/>
      <c r="E40" s="30"/>
      <c r="F40" s="30" t="s">
        <v>64</v>
      </c>
      <c r="G40"/>
      <c r="H40"/>
    </row>
    <row r="41" spans="2:8" ht="15">
      <c r="B41" s="38" t="s">
        <v>65</v>
      </c>
      <c r="C41" s="39"/>
      <c r="D41" s="40"/>
      <c r="E41" s="30"/>
      <c r="F41"/>
      <c r="G41"/>
      <c r="H41"/>
    </row>
    <row r="42" spans="2:8" ht="15">
      <c r="B42" s="38" t="s">
        <v>66</v>
      </c>
      <c r="C42" s="39"/>
      <c r="D42" s="40"/>
      <c r="E42" s="30"/>
      <c r="F42" s="30" t="s">
        <v>67</v>
      </c>
      <c r="G42"/>
      <c r="H42"/>
    </row>
    <row r="43" spans="2:8" ht="15">
      <c r="B43" s="38" t="s">
        <v>68</v>
      </c>
      <c r="C43" s="39"/>
      <c r="D43" s="40"/>
      <c r="E43" s="30"/>
      <c r="F43"/>
      <c r="G43"/>
      <c r="H43"/>
    </row>
    <row r="44" spans="2:8" ht="15.75">
      <c r="B44" s="41" t="s">
        <v>69</v>
      </c>
      <c r="C44" s="42">
        <f>SUM(C40:C43)</f>
        <v>0</v>
      </c>
      <c r="D44" s="42">
        <f>SUM(D40:D43)</f>
        <v>0</v>
      </c>
      <c r="E44" s="30"/>
      <c r="F44" s="121" t="s">
        <v>70</v>
      </c>
      <c r="G44" s="121"/>
      <c r="H44"/>
    </row>
    <row r="45" spans="2:8" ht="15">
      <c r="B45" s="44"/>
      <c r="C45" s="45"/>
      <c r="D45" s="45"/>
      <c r="E45" s="30"/>
      <c r="F45"/>
      <c r="G45"/>
      <c r="H45"/>
    </row>
    <row r="46" spans="2:8" ht="15.75">
      <c r="B46" s="36" t="s">
        <v>71</v>
      </c>
      <c r="C46" s="37">
        <f>C39</f>
        <v>0</v>
      </c>
      <c r="D46" s="37" t="str">
        <f>D39</f>
        <v>N-1</v>
      </c>
      <c r="E46" s="30"/>
      <c r="F46"/>
      <c r="G46"/>
      <c r="H46"/>
    </row>
    <row r="47" spans="2:8" ht="15">
      <c r="B47" s="38" t="s">
        <v>72</v>
      </c>
      <c r="C47" s="39"/>
      <c r="D47" s="40"/>
      <c r="E47" s="30"/>
      <c r="F47"/>
      <c r="G47"/>
      <c r="H47"/>
    </row>
    <row r="48" spans="2:8" ht="15">
      <c r="B48" s="38" t="s">
        <v>73</v>
      </c>
      <c r="C48" s="39"/>
      <c r="D48" s="40"/>
      <c r="E48" s="30"/>
      <c r="F48" s="121" t="s">
        <v>74</v>
      </c>
      <c r="G48" s="121"/>
      <c r="H48"/>
    </row>
    <row r="49" spans="2:8" ht="15">
      <c r="B49" s="38" t="s">
        <v>75</v>
      </c>
      <c r="C49" s="39"/>
      <c r="D49" s="40"/>
      <c r="E49" s="30"/>
      <c r="F49"/>
      <c r="G49"/>
      <c r="H49"/>
    </row>
    <row r="50" spans="2:8" ht="15">
      <c r="B50" s="38" t="s">
        <v>76</v>
      </c>
      <c r="C50" s="39"/>
      <c r="D50" s="40"/>
      <c r="E50" s="30"/>
      <c r="F50"/>
      <c r="G50"/>
      <c r="H50"/>
    </row>
    <row r="51" spans="2:8" ht="15">
      <c r="B51" s="38" t="s">
        <v>77</v>
      </c>
      <c r="C51" s="39"/>
      <c r="D51" s="40"/>
      <c r="E51" s="30"/>
      <c r="F51"/>
      <c r="G51"/>
      <c r="H51"/>
    </row>
    <row r="52" spans="2:8" ht="15">
      <c r="B52" s="38" t="s">
        <v>78</v>
      </c>
      <c r="C52" s="39"/>
      <c r="D52" s="40"/>
      <c r="E52" s="30"/>
      <c r="F52"/>
      <c r="G52"/>
      <c r="H52"/>
    </row>
    <row r="53" spans="2:8" ht="15.75">
      <c r="B53" s="41" t="s">
        <v>79</v>
      </c>
      <c r="C53" s="42">
        <f>SUM(C47:C52)</f>
        <v>0</v>
      </c>
      <c r="D53" s="42">
        <f>SUM(D47:D52)</f>
        <v>0</v>
      </c>
      <c r="E53" s="30"/>
      <c r="F53"/>
      <c r="G53"/>
      <c r="H53"/>
    </row>
    <row r="54" spans="2:8" ht="15">
      <c r="B54"/>
      <c r="C54"/>
      <c r="D54"/>
      <c r="E54" s="30"/>
      <c r="F54"/>
      <c r="G54"/>
      <c r="H54"/>
    </row>
    <row r="55" spans="2:8" ht="15.75">
      <c r="B55" s="48" t="s">
        <v>80</v>
      </c>
      <c r="C55" s="51">
        <f>C14+C15+C26+C37+C44+C53</f>
        <v>0</v>
      </c>
      <c r="D55" s="51">
        <f>D14+D15+D26+D37+D44+D53</f>
        <v>0</v>
      </c>
      <c r="E55" s="30"/>
      <c r="F55"/>
      <c r="G55"/>
      <c r="H55"/>
    </row>
    <row r="56" spans="2:8" ht="15">
      <c r="B56" s="32"/>
      <c r="C56" s="33"/>
      <c r="D56" s="33"/>
      <c r="E56" s="30"/>
      <c r="F56"/>
      <c r="G56"/>
      <c r="H56"/>
    </row>
    <row r="57" spans="2:8" ht="15.75">
      <c r="B57" s="36" t="s">
        <v>81</v>
      </c>
      <c r="C57" s="37"/>
      <c r="D57" s="37" t="str">
        <f>D46</f>
        <v>N-1</v>
      </c>
      <c r="E57" s="30"/>
      <c r="F57" s="36" t="s">
        <v>82</v>
      </c>
      <c r="G57" s="37">
        <f>G25</f>
        <v>0</v>
      </c>
      <c r="H57" s="37" t="str">
        <f>H25</f>
        <v>N-1</v>
      </c>
    </row>
    <row r="58" spans="2:8" ht="15">
      <c r="B58" s="38" t="s">
        <v>83</v>
      </c>
      <c r="C58" s="39"/>
      <c r="D58" s="40"/>
      <c r="E58" s="30"/>
      <c r="F58" s="38" t="s">
        <v>84</v>
      </c>
      <c r="G58" s="39"/>
      <c r="H58" s="40"/>
    </row>
    <row r="59" spans="2:8" ht="15">
      <c r="B59" s="38" t="s">
        <v>85</v>
      </c>
      <c r="C59" s="39"/>
      <c r="D59" s="40"/>
      <c r="E59" s="30"/>
      <c r="F59" s="38" t="s">
        <v>86</v>
      </c>
      <c r="G59" s="39"/>
      <c r="H59" s="40"/>
    </row>
    <row r="60" spans="2:8" ht="15">
      <c r="B60" s="38" t="s">
        <v>87</v>
      </c>
      <c r="C60" s="39"/>
      <c r="D60" s="40"/>
      <c r="E60" s="30"/>
      <c r="F60" s="38" t="s">
        <v>88</v>
      </c>
      <c r="G60" s="39"/>
      <c r="H60" s="40"/>
    </row>
    <row r="61" spans="2:8" ht="15.75">
      <c r="B61" s="38" t="s">
        <v>89</v>
      </c>
      <c r="C61" s="39"/>
      <c r="D61" s="40"/>
      <c r="E61" s="30"/>
      <c r="F61" s="41" t="s">
        <v>90</v>
      </c>
      <c r="G61" s="42">
        <f>SUM(G58:G60)</f>
        <v>0</v>
      </c>
      <c r="H61" s="42">
        <f>SUM(H58:H60)</f>
        <v>0</v>
      </c>
    </row>
    <row r="62" spans="2:8" ht="15.75">
      <c r="B62" s="41" t="s">
        <v>91</v>
      </c>
      <c r="C62" s="42">
        <f>SUM(C58:C61)</f>
        <v>0</v>
      </c>
      <c r="D62" s="42">
        <f>SUM(D58:D61)</f>
        <v>0</v>
      </c>
      <c r="E62" s="30"/>
      <c r="F62"/>
      <c r="G62"/>
      <c r="H62"/>
    </row>
    <row r="63" spans="2:8" ht="15">
      <c r="B63"/>
      <c r="C63"/>
      <c r="D63"/>
      <c r="E63" s="30"/>
      <c r="F63"/>
      <c r="G63"/>
      <c r="H63"/>
    </row>
    <row r="64" spans="2:8" ht="15">
      <c r="B64" s="52" t="s">
        <v>5</v>
      </c>
      <c r="C64" s="53">
        <f>C62+C55</f>
        <v>0</v>
      </c>
      <c r="D64" s="53"/>
      <c r="E64" s="30"/>
      <c r="F64" s="52" t="s">
        <v>7</v>
      </c>
      <c r="G64" s="53">
        <f>G36-G38+G61</f>
        <v>0</v>
      </c>
      <c r="H64" s="53"/>
    </row>
    <row r="65" spans="2:8" ht="12.75">
      <c r="B65"/>
      <c r="C65"/>
      <c r="D65"/>
      <c r="E65"/>
      <c r="F65"/>
      <c r="G65"/>
      <c r="H65"/>
    </row>
    <row r="66" spans="2:8" ht="12.75">
      <c r="B66"/>
      <c r="C66"/>
      <c r="D66"/>
      <c r="E66"/>
      <c r="F66"/>
      <c r="G66"/>
      <c r="H66"/>
    </row>
    <row r="67" spans="2:8" ht="12.75">
      <c r="B67"/>
      <c r="C67"/>
      <c r="D67"/>
      <c r="E67" s="26"/>
      <c r="F67"/>
      <c r="G67"/>
      <c r="H67"/>
    </row>
    <row r="68" spans="2:8" ht="15">
      <c r="B68"/>
      <c r="C68"/>
      <c r="D68"/>
      <c r="E68" s="26"/>
      <c r="F68"/>
      <c r="G68" s="54"/>
      <c r="H68" s="54"/>
    </row>
    <row r="69" spans="2:8" ht="12.75">
      <c r="B69"/>
      <c r="C69"/>
      <c r="D69"/>
      <c r="E69" s="26"/>
      <c r="F69" s="26"/>
      <c r="G69" s="25"/>
      <c r="H69" s="25"/>
    </row>
    <row r="70" spans="2:8" ht="12.75">
      <c r="B70"/>
      <c r="C70"/>
      <c r="D70"/>
      <c r="E70" s="26"/>
      <c r="F70" s="26"/>
      <c r="G70" s="25"/>
      <c r="H70" s="25"/>
    </row>
    <row r="71" spans="2:8" ht="12.75">
      <c r="B71"/>
      <c r="C71"/>
      <c r="D71"/>
      <c r="E71" s="26"/>
      <c r="F71" s="26"/>
      <c r="G71" s="25"/>
      <c r="H71" s="25"/>
    </row>
    <row r="72" spans="2:8" ht="12.75">
      <c r="B72" s="24"/>
      <c r="C72" s="25"/>
      <c r="D72" s="25"/>
      <c r="E72" s="26"/>
      <c r="F72" s="26"/>
      <c r="G72" s="25"/>
      <c r="H72" s="25"/>
    </row>
    <row r="73" spans="2:8" ht="12.75">
      <c r="B73" s="55"/>
      <c r="C73" s="56"/>
      <c r="D73" s="56"/>
      <c r="E73" s="26"/>
      <c r="F73" s="26"/>
      <c r="G73" s="25"/>
      <c r="H73" s="25"/>
    </row>
    <row r="74" spans="2:8" ht="12.75">
      <c r="B74" s="24"/>
      <c r="C74" s="25"/>
      <c r="D74" s="25"/>
      <c r="E74" s="26"/>
      <c r="F74" s="26"/>
      <c r="G74" s="25"/>
      <c r="H74" s="25"/>
    </row>
    <row r="75" spans="2:8" ht="12.75">
      <c r="B75" s="24"/>
      <c r="C75" s="25"/>
      <c r="D75" s="25"/>
      <c r="E75" s="26"/>
      <c r="F75" s="26"/>
      <c r="G75" s="25"/>
      <c r="H75" s="25"/>
    </row>
    <row r="76" spans="2:8" ht="12.75">
      <c r="B76" s="24"/>
      <c r="C76" s="25"/>
      <c r="D76" s="25"/>
      <c r="E76" s="26"/>
      <c r="F76" s="26"/>
      <c r="G76" s="25"/>
      <c r="H76" s="25"/>
    </row>
    <row r="77" spans="2:8" ht="12.75">
      <c r="B77" s="24"/>
      <c r="C77" s="25"/>
      <c r="D77" s="25"/>
      <c r="E77" s="26"/>
      <c r="F77" s="26"/>
      <c r="G77" s="25"/>
      <c r="H77" s="25"/>
    </row>
    <row r="78" spans="2:8" ht="12.75">
      <c r="B78" s="24"/>
      <c r="C78" s="25"/>
      <c r="D78" s="25"/>
      <c r="E78" s="26"/>
      <c r="F78" s="26"/>
      <c r="G78" s="25"/>
      <c r="H78" s="25"/>
    </row>
    <row r="79" spans="2:8" ht="12.75">
      <c r="B79" s="24"/>
      <c r="C79" s="25"/>
      <c r="D79" s="25"/>
      <c r="E79" s="26"/>
      <c r="F79" s="26"/>
      <c r="G79" s="25"/>
      <c r="H79" s="25"/>
    </row>
    <row r="80" spans="2:8" ht="12.75">
      <c r="B80" s="24"/>
      <c r="C80" s="25"/>
      <c r="D80" s="25"/>
      <c r="E80" s="26"/>
      <c r="F80" s="26"/>
      <c r="G80" s="25"/>
      <c r="H80" s="25"/>
    </row>
    <row r="81" spans="2:8" ht="12.75">
      <c r="B81" s="24"/>
      <c r="C81" s="25"/>
      <c r="D81" s="25"/>
      <c r="E81" s="26"/>
      <c r="F81" s="26"/>
      <c r="G81" s="25"/>
      <c r="H81" s="25"/>
    </row>
    <row r="82" spans="2:8" ht="12.75">
      <c r="B82" s="24"/>
      <c r="C82" s="25"/>
      <c r="D82" s="25"/>
      <c r="E82" s="26"/>
      <c r="F82" s="26"/>
      <c r="G82" s="25"/>
      <c r="H82" s="25"/>
    </row>
    <row r="83" spans="2:8" ht="12.75">
      <c r="B83" s="24"/>
      <c r="C83" s="25"/>
      <c r="D83" s="25"/>
      <c r="E83" s="26"/>
      <c r="F83" s="26"/>
      <c r="G83" s="25"/>
      <c r="H83" s="25"/>
    </row>
    <row r="84" spans="2:8" ht="12.75">
      <c r="B84" s="24"/>
      <c r="C84" s="25"/>
      <c r="D84" s="25"/>
      <c r="E84" s="26"/>
      <c r="F84" s="26"/>
      <c r="G84" s="25"/>
      <c r="H84" s="25"/>
    </row>
    <row r="85" spans="2:8" ht="12.75">
      <c r="B85" s="24"/>
      <c r="C85" s="25"/>
      <c r="D85" s="25"/>
      <c r="E85" s="26"/>
      <c r="F85" s="26"/>
      <c r="G85" s="25"/>
      <c r="H85" s="25"/>
    </row>
    <row r="86" spans="2:8" ht="12.75">
      <c r="B86" s="24"/>
      <c r="C86" s="25"/>
      <c r="D86" s="25"/>
      <c r="E86" s="26"/>
      <c r="F86" s="26"/>
      <c r="G86" s="25"/>
      <c r="H86" s="25"/>
    </row>
    <row r="87" spans="2:8" ht="12.75">
      <c r="B87" s="24"/>
      <c r="C87" s="25"/>
      <c r="D87" s="25"/>
      <c r="E87" s="26"/>
      <c r="F87" s="26"/>
      <c r="G87" s="25"/>
      <c r="H87" s="25"/>
    </row>
    <row r="88" spans="2:8" ht="12.75">
      <c r="B88" s="24"/>
      <c r="C88" s="25"/>
      <c r="D88" s="25"/>
      <c r="E88" s="26"/>
      <c r="F88" s="26"/>
      <c r="G88" s="25"/>
      <c r="H88" s="25"/>
    </row>
    <row r="89" spans="2:8" ht="12.75">
      <c r="B89" s="24"/>
      <c r="C89" s="25"/>
      <c r="D89" s="25"/>
      <c r="E89" s="26"/>
      <c r="F89" s="26"/>
      <c r="G89" s="25"/>
      <c r="H89" s="25"/>
    </row>
    <row r="90" spans="2:8" ht="12.75">
      <c r="B90" s="24"/>
      <c r="C90" s="25"/>
      <c r="D90" s="25"/>
      <c r="E90" s="26"/>
      <c r="F90" s="26"/>
      <c r="G90" s="25"/>
      <c r="H90" s="25"/>
    </row>
    <row r="91" spans="2:8" ht="12.75">
      <c r="B91" s="24"/>
      <c r="C91" s="25"/>
      <c r="D91" s="25"/>
      <c r="E91" s="26"/>
      <c r="F91" s="26"/>
      <c r="G91" s="25"/>
      <c r="H91" s="25"/>
    </row>
    <row r="92" spans="2:8" ht="12.75">
      <c r="B92" s="24"/>
      <c r="C92" s="25"/>
      <c r="D92" s="25"/>
      <c r="E92" s="26"/>
      <c r="F92" s="26"/>
      <c r="G92" s="25"/>
      <c r="H92" s="25"/>
    </row>
    <row r="93" spans="2:8" ht="12.75">
      <c r="B93" s="24"/>
      <c r="C93" s="25"/>
      <c r="D93" s="25"/>
      <c r="E93" s="26"/>
      <c r="F93" s="26"/>
      <c r="G93" s="25"/>
      <c r="H93" s="25"/>
    </row>
    <row r="94" spans="2:8" ht="12.75">
      <c r="B94" s="24"/>
      <c r="C94" s="25"/>
      <c r="D94" s="25"/>
      <c r="E94" s="26"/>
      <c r="F94" s="26"/>
      <c r="G94" s="25"/>
      <c r="H94" s="25"/>
    </row>
    <row r="95" spans="2:8" ht="12.75">
      <c r="B95" s="24"/>
      <c r="C95" s="25"/>
      <c r="D95" s="25"/>
      <c r="E95" s="26"/>
      <c r="F95" s="26"/>
      <c r="G95" s="25"/>
      <c r="H95" s="25"/>
    </row>
    <row r="96" spans="2:8" ht="12.75">
      <c r="B96" s="24"/>
      <c r="C96" s="25"/>
      <c r="D96" s="25"/>
      <c r="E96" s="26"/>
      <c r="F96" s="26"/>
      <c r="G96" s="25"/>
      <c r="H96" s="25"/>
    </row>
    <row r="97" spans="2:8" ht="12.75">
      <c r="B97" s="24"/>
      <c r="C97" s="25"/>
      <c r="D97" s="25"/>
      <c r="E97" s="26"/>
      <c r="F97" s="26"/>
      <c r="G97" s="25"/>
      <c r="H97" s="25"/>
    </row>
    <row r="98" spans="2:8" ht="12.75">
      <c r="B98" s="24"/>
      <c r="C98" s="25"/>
      <c r="D98" s="25"/>
      <c r="E98" s="26"/>
      <c r="F98" s="26"/>
      <c r="G98" s="25"/>
      <c r="H98" s="25"/>
    </row>
    <row r="99" spans="2:8" ht="12.75">
      <c r="B99" s="24"/>
      <c r="C99" s="25"/>
      <c r="D99" s="25"/>
      <c r="E99" s="26"/>
      <c r="F99" s="26"/>
      <c r="G99" s="25"/>
      <c r="H99" s="25"/>
    </row>
    <row r="100" spans="2:8" ht="12.75">
      <c r="B100" s="24"/>
      <c r="C100" s="25"/>
      <c r="D100" s="25"/>
      <c r="E100" s="26"/>
      <c r="F100" s="26"/>
      <c r="G100" s="25"/>
      <c r="H100" s="25"/>
    </row>
    <row r="101" spans="2:8" ht="12.75">
      <c r="B101" s="24"/>
      <c r="C101" s="25"/>
      <c r="D101" s="25"/>
      <c r="E101" s="26"/>
      <c r="F101" s="26"/>
      <c r="G101" s="25"/>
      <c r="H101" s="25"/>
    </row>
    <row r="102" spans="2:8" ht="12.75">
      <c r="B102" s="24"/>
      <c r="C102" s="25"/>
      <c r="D102" s="25"/>
      <c r="E102" s="26"/>
      <c r="F102" s="26"/>
      <c r="G102" s="25"/>
      <c r="H102" s="25"/>
    </row>
    <row r="103" spans="2:8" ht="12.75">
      <c r="B103" s="24"/>
      <c r="C103" s="25"/>
      <c r="D103" s="25"/>
      <c r="E103" s="26"/>
      <c r="F103" s="26"/>
      <c r="G103" s="25"/>
      <c r="H103" s="25"/>
    </row>
    <row r="104" spans="2:8" ht="12.75">
      <c r="B104" s="24"/>
      <c r="C104" s="25"/>
      <c r="D104" s="25"/>
      <c r="E104" s="26"/>
      <c r="F104" s="26"/>
      <c r="G104" s="25"/>
      <c r="H104" s="25"/>
    </row>
    <row r="105" spans="2:8" ht="12.75">
      <c r="B105" s="24"/>
      <c r="C105" s="25"/>
      <c r="D105" s="25"/>
      <c r="E105" s="26"/>
      <c r="F105" s="26"/>
      <c r="G105" s="25"/>
      <c r="H105" s="25"/>
    </row>
    <row r="106" spans="2:8" ht="12.75">
      <c r="B106" s="24"/>
      <c r="C106" s="25"/>
      <c r="D106" s="25"/>
      <c r="E106" s="26"/>
      <c r="F106" s="26"/>
      <c r="G106" s="25"/>
      <c r="H106" s="25"/>
    </row>
    <row r="107" spans="2:8" ht="12.75">
      <c r="B107" s="24"/>
      <c r="C107" s="25"/>
      <c r="D107" s="25"/>
      <c r="E107" s="26"/>
      <c r="F107" s="26"/>
      <c r="G107" s="25"/>
      <c r="H107" s="25"/>
    </row>
    <row r="108" spans="2:8" ht="12.75">
      <c r="B108" s="24"/>
      <c r="C108" s="25"/>
      <c r="D108" s="25"/>
      <c r="E108" s="26"/>
      <c r="F108" s="26"/>
      <c r="G108" s="25"/>
      <c r="H108" s="25"/>
    </row>
    <row r="109" spans="2:8" ht="12.75">
      <c r="B109" s="24"/>
      <c r="C109" s="25"/>
      <c r="D109" s="25"/>
      <c r="E109" s="26"/>
      <c r="F109" s="26"/>
      <c r="G109" s="25"/>
      <c r="H109" s="25"/>
    </row>
    <row r="110" spans="2:8" ht="12.75">
      <c r="B110" s="24"/>
      <c r="C110" s="25"/>
      <c r="D110" s="25"/>
      <c r="E110" s="26"/>
      <c r="F110" s="26"/>
      <c r="G110" s="25"/>
      <c r="H110" s="25"/>
    </row>
    <row r="111" spans="2:8" ht="12.75">
      <c r="B111" s="24"/>
      <c r="C111" s="25"/>
      <c r="D111" s="25"/>
      <c r="E111" s="26"/>
      <c r="F111" s="26"/>
      <c r="G111" s="25"/>
      <c r="H111" s="25"/>
    </row>
    <row r="112" spans="2:8" ht="12.75">
      <c r="B112" s="24"/>
      <c r="C112" s="25"/>
      <c r="D112" s="25"/>
      <c r="E112" s="26"/>
      <c r="F112" s="26"/>
      <c r="G112" s="25"/>
      <c r="H112" s="25"/>
    </row>
    <row r="113" spans="2:8" ht="12.75">
      <c r="B113" s="24"/>
      <c r="C113" s="25"/>
      <c r="D113" s="25"/>
      <c r="E113" s="26"/>
      <c r="F113" s="26"/>
      <c r="G113" s="25"/>
      <c r="H113" s="25"/>
    </row>
    <row r="114" spans="2:8" ht="12.75">
      <c r="B114" s="24"/>
      <c r="C114" s="25"/>
      <c r="D114" s="25"/>
      <c r="E114" s="26"/>
      <c r="F114" s="26"/>
      <c r="G114" s="25"/>
      <c r="H114" s="25"/>
    </row>
    <row r="115" spans="2:8" ht="12.75">
      <c r="B115" s="24"/>
      <c r="C115" s="25"/>
      <c r="D115" s="25"/>
      <c r="E115" s="26"/>
      <c r="F115" s="26"/>
      <c r="G115" s="25"/>
      <c r="H115" s="25"/>
    </row>
    <row r="116" spans="2:8" ht="12.75">
      <c r="B116" s="24"/>
      <c r="C116" s="25"/>
      <c r="D116" s="25"/>
      <c r="E116" s="26"/>
      <c r="F116" s="26"/>
      <c r="G116" s="25"/>
      <c r="H116" s="25"/>
    </row>
    <row r="117" spans="2:8" ht="12.75">
      <c r="B117" s="24"/>
      <c r="C117" s="25"/>
      <c r="D117" s="25"/>
      <c r="E117" s="26"/>
      <c r="F117" s="26"/>
      <c r="G117" s="25"/>
      <c r="H117" s="25"/>
    </row>
    <row r="118" spans="2:8" ht="12.75">
      <c r="B118" s="24"/>
      <c r="C118" s="25"/>
      <c r="D118" s="25"/>
      <c r="E118" s="26"/>
      <c r="F118" s="26"/>
      <c r="G118" s="25"/>
      <c r="H118" s="25"/>
    </row>
    <row r="119" spans="2:8" ht="12.75">
      <c r="B119" s="24"/>
      <c r="C119" s="25"/>
      <c r="D119" s="25"/>
      <c r="E119" s="26"/>
      <c r="F119" s="26"/>
      <c r="G119" s="25"/>
      <c r="H119" s="25"/>
    </row>
    <row r="120" spans="2:8" ht="12.75">
      <c r="B120" s="24"/>
      <c r="C120" s="25"/>
      <c r="D120" s="25"/>
      <c r="E120" s="26"/>
      <c r="F120" s="26"/>
      <c r="G120" s="25"/>
      <c r="H120" s="25"/>
    </row>
    <row r="121" spans="2:8" ht="12.75">
      <c r="B121" s="24"/>
      <c r="C121" s="25"/>
      <c r="D121" s="25"/>
      <c r="E121" s="26"/>
      <c r="F121" s="26"/>
      <c r="G121" s="25"/>
      <c r="H121" s="25"/>
    </row>
    <row r="122" spans="2:8" ht="12.75">
      <c r="B122" s="24"/>
      <c r="C122" s="25"/>
      <c r="D122" s="25"/>
      <c r="E122" s="26"/>
      <c r="F122" s="26"/>
      <c r="G122" s="25"/>
      <c r="H122" s="25"/>
    </row>
    <row r="123" spans="2:8" ht="12.75">
      <c r="B123" s="24"/>
      <c r="C123" s="25"/>
      <c r="D123" s="25"/>
      <c r="E123" s="26"/>
      <c r="F123" s="26"/>
      <c r="G123" s="25"/>
      <c r="H123" s="25"/>
    </row>
    <row r="124" spans="2:8" ht="12.75">
      <c r="B124" s="24"/>
      <c r="C124" s="25"/>
      <c r="D124" s="25"/>
      <c r="E124" s="26"/>
      <c r="F124" s="26"/>
      <c r="G124" s="25"/>
      <c r="H124" s="25"/>
    </row>
    <row r="125" spans="2:8" ht="12.75">
      <c r="B125" s="24"/>
      <c r="C125" s="25"/>
      <c r="D125" s="25"/>
      <c r="E125" s="26"/>
      <c r="F125" s="26"/>
      <c r="G125" s="25"/>
      <c r="H125" s="25"/>
    </row>
    <row r="126" spans="2:8" ht="12.75">
      <c r="B126" s="24"/>
      <c r="C126" s="25"/>
      <c r="D126" s="25"/>
      <c r="E126" s="26"/>
      <c r="F126" s="26"/>
      <c r="G126" s="25"/>
      <c r="H126" s="25"/>
    </row>
    <row r="127" spans="2:8" ht="12.75">
      <c r="B127" s="24"/>
      <c r="C127" s="25"/>
      <c r="D127" s="25"/>
      <c r="E127" s="26"/>
      <c r="F127" s="26"/>
      <c r="G127" s="25"/>
      <c r="H127" s="25"/>
    </row>
    <row r="128" spans="2:8" ht="12.75">
      <c r="B128" s="24"/>
      <c r="C128" s="25"/>
      <c r="D128" s="25"/>
      <c r="E128" s="26"/>
      <c r="F128" s="26"/>
      <c r="G128" s="25"/>
      <c r="H128" s="25"/>
    </row>
    <row r="129" spans="2:8" ht="12.75">
      <c r="B129" s="24"/>
      <c r="C129" s="25"/>
      <c r="D129" s="25"/>
      <c r="E129" s="26"/>
      <c r="F129" s="26"/>
      <c r="G129" s="25"/>
      <c r="H129" s="25"/>
    </row>
    <row r="130" spans="2:8" ht="12.75">
      <c r="B130" s="24"/>
      <c r="C130" s="25"/>
      <c r="D130" s="25"/>
      <c r="E130" s="26"/>
      <c r="F130" s="26"/>
      <c r="G130" s="25"/>
      <c r="H130" s="25"/>
    </row>
    <row r="131" spans="2:8" ht="12.75">
      <c r="B131" s="24"/>
      <c r="C131" s="25"/>
      <c r="D131" s="25"/>
      <c r="E131" s="26"/>
      <c r="F131" s="26"/>
      <c r="G131" s="25"/>
      <c r="H131" s="25"/>
    </row>
    <row r="132" spans="2:8" ht="12.75">
      <c r="B132" s="24"/>
      <c r="C132" s="25"/>
      <c r="D132" s="25"/>
      <c r="E132" s="26"/>
      <c r="F132" s="26"/>
      <c r="G132" s="25"/>
      <c r="H132" s="25"/>
    </row>
    <row r="133" spans="2:8" ht="12.75">
      <c r="B133" s="24"/>
      <c r="C133" s="25"/>
      <c r="D133" s="25"/>
      <c r="E133" s="26"/>
      <c r="F133" s="26"/>
      <c r="G133" s="25"/>
      <c r="H133" s="25"/>
    </row>
    <row r="134" spans="2:8" ht="12.75">
      <c r="B134" s="24"/>
      <c r="C134" s="25"/>
      <c r="D134" s="25"/>
      <c r="E134" s="26"/>
      <c r="F134" s="26"/>
      <c r="G134" s="25"/>
      <c r="H134" s="25"/>
    </row>
    <row r="135" spans="2:8" ht="12.75">
      <c r="B135" s="24"/>
      <c r="C135" s="25"/>
      <c r="D135" s="25"/>
      <c r="E135" s="26"/>
      <c r="F135" s="26"/>
      <c r="G135" s="25"/>
      <c r="H135" s="25"/>
    </row>
    <row r="136" spans="2:8" ht="12.75">
      <c r="B136" s="24"/>
      <c r="C136" s="25"/>
      <c r="D136" s="25"/>
      <c r="E136" s="26"/>
      <c r="F136" s="26"/>
      <c r="G136" s="25"/>
      <c r="H136" s="25"/>
    </row>
    <row r="137" spans="2:8" ht="12.75">
      <c r="B137" s="24"/>
      <c r="C137" s="25"/>
      <c r="D137" s="25"/>
      <c r="E137" s="26"/>
      <c r="F137" s="26"/>
      <c r="G137" s="25"/>
      <c r="H137" s="25"/>
    </row>
    <row r="138" spans="2:8" ht="12.75">
      <c r="B138" s="24"/>
      <c r="C138" s="25"/>
      <c r="D138" s="25"/>
      <c r="E138" s="26"/>
      <c r="F138" s="26"/>
      <c r="G138" s="25"/>
      <c r="H138" s="25"/>
    </row>
    <row r="139" spans="2:8" ht="12.75">
      <c r="B139" s="24"/>
      <c r="C139" s="25"/>
      <c r="D139" s="25"/>
      <c r="E139" s="26"/>
      <c r="F139" s="26"/>
      <c r="G139" s="25"/>
      <c r="H139" s="25"/>
    </row>
    <row r="140" spans="2:8" ht="12.75">
      <c r="B140" s="24"/>
      <c r="C140" s="25"/>
      <c r="D140" s="25"/>
      <c r="E140" s="26"/>
      <c r="F140" s="26"/>
      <c r="G140" s="25"/>
      <c r="H140" s="25"/>
    </row>
    <row r="141" spans="2:8" ht="12.75">
      <c r="B141" s="24"/>
      <c r="C141" s="25"/>
      <c r="D141" s="25"/>
      <c r="E141" s="26"/>
      <c r="F141" s="26"/>
      <c r="G141" s="25"/>
      <c r="H141" s="25"/>
    </row>
    <row r="142" spans="2:8" ht="12.75">
      <c r="B142" s="24"/>
      <c r="C142" s="25"/>
      <c r="D142" s="25"/>
      <c r="E142" s="26"/>
      <c r="F142" s="26"/>
      <c r="G142" s="25"/>
      <c r="H142" s="25"/>
    </row>
    <row r="143" spans="2:8" ht="12.75">
      <c r="B143" s="24"/>
      <c r="C143" s="25"/>
      <c r="D143" s="25"/>
      <c r="E143" s="26"/>
      <c r="F143" s="26"/>
      <c r="G143" s="25"/>
      <c r="H143" s="25"/>
    </row>
    <row r="144" spans="2:8" ht="12.75">
      <c r="B144" s="24"/>
      <c r="C144" s="25"/>
      <c r="D144" s="25"/>
      <c r="E144" s="26"/>
      <c r="F144" s="26"/>
      <c r="G144" s="25"/>
      <c r="H144" s="25"/>
    </row>
    <row r="145" spans="2:8" ht="12.75">
      <c r="B145" s="24"/>
      <c r="C145" s="25"/>
      <c r="D145" s="25"/>
      <c r="E145" s="26"/>
      <c r="F145" s="26"/>
      <c r="G145" s="25"/>
      <c r="H145" s="25"/>
    </row>
    <row r="146" spans="2:8" ht="12.75">
      <c r="B146" s="24"/>
      <c r="C146" s="25"/>
      <c r="D146" s="25"/>
      <c r="E146" s="26"/>
      <c r="F146" s="26"/>
      <c r="G146" s="25"/>
      <c r="H146" s="25"/>
    </row>
    <row r="147" spans="2:8" ht="12.75">
      <c r="B147" s="24"/>
      <c r="C147" s="25"/>
      <c r="D147" s="25"/>
      <c r="E147" s="26"/>
      <c r="F147" s="26"/>
      <c r="G147" s="25"/>
      <c r="H147" s="25"/>
    </row>
    <row r="148" spans="2:8" ht="12.75">
      <c r="B148" s="24"/>
      <c r="C148" s="25"/>
      <c r="D148" s="25"/>
      <c r="E148" s="26"/>
      <c r="F148" s="26"/>
      <c r="G148" s="25"/>
      <c r="H148" s="25"/>
    </row>
    <row r="149" spans="2:8" ht="12.75">
      <c r="B149" s="24"/>
      <c r="C149" s="25"/>
      <c r="D149" s="25"/>
      <c r="E149" s="26"/>
      <c r="F149" s="26"/>
      <c r="G149" s="25"/>
      <c r="H149" s="25"/>
    </row>
    <row r="150" spans="2:8" ht="12.75">
      <c r="B150" s="24"/>
      <c r="C150" s="25"/>
      <c r="D150" s="25"/>
      <c r="E150" s="26"/>
      <c r="F150" s="26"/>
      <c r="G150" s="25"/>
      <c r="H150" s="25"/>
    </row>
    <row r="151" spans="2:8" ht="12.75">
      <c r="B151" s="24"/>
      <c r="C151" s="25"/>
      <c r="D151" s="25"/>
      <c r="E151" s="26"/>
      <c r="F151" s="26"/>
      <c r="G151" s="25"/>
      <c r="H151" s="25"/>
    </row>
    <row r="152" spans="2:8" ht="12.75">
      <c r="B152" s="24"/>
      <c r="C152" s="25"/>
      <c r="D152" s="25"/>
      <c r="E152" s="26"/>
      <c r="F152" s="26"/>
      <c r="G152" s="25"/>
      <c r="H152" s="25"/>
    </row>
    <row r="153" spans="2:8" ht="12.75">
      <c r="B153" s="24"/>
      <c r="C153" s="25"/>
      <c r="D153" s="25"/>
      <c r="E153" s="26"/>
      <c r="F153" s="26"/>
      <c r="G153" s="25"/>
      <c r="H153" s="25"/>
    </row>
    <row r="154" spans="2:8" ht="12.75">
      <c r="B154" s="24"/>
      <c r="C154" s="25"/>
      <c r="D154" s="25"/>
      <c r="E154" s="26"/>
      <c r="F154" s="26"/>
      <c r="G154" s="25"/>
      <c r="H154" s="25"/>
    </row>
    <row r="155" spans="2:8" ht="12.75">
      <c r="B155" s="24"/>
      <c r="C155" s="25"/>
      <c r="D155" s="25"/>
      <c r="E155" s="26"/>
      <c r="F155" s="26"/>
      <c r="G155" s="25"/>
      <c r="H155" s="25"/>
    </row>
    <row r="156" spans="2:8" ht="12.75">
      <c r="B156" s="24"/>
      <c r="C156" s="25"/>
      <c r="D156" s="25"/>
      <c r="E156" s="26"/>
      <c r="F156" s="26"/>
      <c r="G156" s="25"/>
      <c r="H156" s="25"/>
    </row>
    <row r="157" spans="2:8" ht="12.75">
      <c r="B157" s="24"/>
      <c r="C157" s="25"/>
      <c r="D157" s="25"/>
      <c r="E157" s="26"/>
      <c r="F157" s="26"/>
      <c r="G157" s="25"/>
      <c r="H157" s="25"/>
    </row>
    <row r="158" spans="2:8" ht="12.75">
      <c r="B158" s="24"/>
      <c r="C158" s="25"/>
      <c r="D158" s="25"/>
      <c r="E158" s="26"/>
      <c r="F158" s="26"/>
      <c r="G158" s="25"/>
      <c r="H158" s="25"/>
    </row>
    <row r="159" spans="2:8" ht="12.75">
      <c r="B159" s="24"/>
      <c r="C159" s="25"/>
      <c r="D159" s="25"/>
      <c r="E159" s="26"/>
      <c r="F159" s="26"/>
      <c r="G159" s="25"/>
      <c r="H159" s="25"/>
    </row>
    <row r="160" spans="2:8" ht="12.75">
      <c r="B160" s="24"/>
      <c r="C160" s="25"/>
      <c r="D160" s="25"/>
      <c r="E160" s="26"/>
      <c r="F160" s="26"/>
      <c r="G160" s="25"/>
      <c r="H160" s="25"/>
    </row>
    <row r="161" spans="2:8" ht="12.75">
      <c r="B161" s="24"/>
      <c r="C161" s="25"/>
      <c r="D161" s="25"/>
      <c r="E161" s="26"/>
      <c r="F161" s="26"/>
      <c r="G161" s="25"/>
      <c r="H161" s="25"/>
    </row>
    <row r="162" spans="2:8" ht="12.75">
      <c r="B162" s="24"/>
      <c r="C162" s="25"/>
      <c r="D162" s="25"/>
      <c r="E162" s="26"/>
      <c r="F162" s="26"/>
      <c r="G162" s="25"/>
      <c r="H162" s="25"/>
    </row>
    <row r="163" spans="2:8" ht="12.75">
      <c r="B163" s="24"/>
      <c r="C163" s="25"/>
      <c r="D163" s="25"/>
      <c r="E163" s="26"/>
      <c r="F163" s="26"/>
      <c r="G163" s="25"/>
      <c r="H163" s="25"/>
    </row>
    <row r="164" spans="2:8" ht="12.75">
      <c r="B164" s="24"/>
      <c r="C164" s="25"/>
      <c r="D164" s="25"/>
      <c r="E164" s="26"/>
      <c r="F164" s="26"/>
      <c r="G164" s="25"/>
      <c r="H164" s="25"/>
    </row>
    <row r="165" spans="2:8" ht="12.75">
      <c r="B165" s="24"/>
      <c r="C165" s="25"/>
      <c r="D165" s="25"/>
      <c r="E165" s="26"/>
      <c r="F165" s="26"/>
      <c r="G165" s="25"/>
      <c r="H165" s="25"/>
    </row>
    <row r="166" spans="2:8" ht="12.75">
      <c r="B166" s="24"/>
      <c r="C166" s="25"/>
      <c r="D166" s="25"/>
      <c r="E166" s="26"/>
      <c r="F166" s="26"/>
      <c r="G166" s="25"/>
      <c r="H166" s="25"/>
    </row>
    <row r="167" spans="2:8" ht="12.75">
      <c r="B167" s="24"/>
      <c r="C167" s="25"/>
      <c r="D167" s="25"/>
      <c r="E167" s="26"/>
      <c r="F167" s="26"/>
      <c r="G167" s="25"/>
      <c r="H167" s="25"/>
    </row>
    <row r="168" spans="2:8" ht="12.75">
      <c r="B168" s="24"/>
      <c r="C168" s="25"/>
      <c r="D168" s="25"/>
      <c r="E168" s="26"/>
      <c r="F168" s="26"/>
      <c r="G168" s="25"/>
      <c r="H168" s="25"/>
    </row>
    <row r="169" spans="2:8" ht="12.75">
      <c r="B169" s="24"/>
      <c r="C169" s="25"/>
      <c r="D169" s="25"/>
      <c r="E169" s="26"/>
      <c r="F169" s="26"/>
      <c r="G169" s="25"/>
      <c r="H169" s="25"/>
    </row>
    <row r="170" spans="2:8" ht="12.75">
      <c r="B170" s="24"/>
      <c r="C170" s="25"/>
      <c r="D170" s="25"/>
      <c r="E170" s="26"/>
      <c r="F170" s="26"/>
      <c r="G170" s="25"/>
      <c r="H170" s="25"/>
    </row>
    <row r="171" spans="2:8" ht="12.75">
      <c r="B171" s="24"/>
      <c r="C171" s="25"/>
      <c r="D171" s="25"/>
      <c r="E171" s="26"/>
      <c r="F171" s="26"/>
      <c r="G171" s="25"/>
      <c r="H171" s="25"/>
    </row>
    <row r="172" spans="2:8" ht="12.75">
      <c r="B172" s="24"/>
      <c r="C172" s="25"/>
      <c r="D172" s="25"/>
      <c r="E172" s="26"/>
      <c r="F172" s="26"/>
      <c r="G172" s="25"/>
      <c r="H172" s="25"/>
    </row>
    <row r="173" spans="2:8" ht="12.75">
      <c r="B173" s="24"/>
      <c r="C173" s="25"/>
      <c r="D173" s="25"/>
      <c r="E173" s="26"/>
      <c r="F173" s="26"/>
      <c r="G173" s="25"/>
      <c r="H173" s="25"/>
    </row>
    <row r="174" spans="2:8" ht="12.75">
      <c r="B174" s="24"/>
      <c r="C174" s="25"/>
      <c r="D174" s="25"/>
      <c r="E174" s="26"/>
      <c r="F174" s="26"/>
      <c r="G174" s="25"/>
      <c r="H174" s="25"/>
    </row>
    <row r="175" spans="2:8" ht="12.75">
      <c r="B175" s="24"/>
      <c r="C175" s="25"/>
      <c r="D175" s="25"/>
      <c r="E175" s="26"/>
      <c r="F175" s="26"/>
      <c r="G175" s="25"/>
      <c r="H175" s="25"/>
    </row>
    <row r="176" spans="2:8" ht="12.75">
      <c r="B176" s="24"/>
      <c r="C176" s="25"/>
      <c r="D176" s="25"/>
      <c r="E176" s="26"/>
      <c r="F176" s="26"/>
      <c r="G176" s="25"/>
      <c r="H176" s="25"/>
    </row>
    <row r="177" spans="2:8" ht="12.75">
      <c r="B177" s="24"/>
      <c r="C177" s="25"/>
      <c r="D177" s="25"/>
      <c r="E177" s="26"/>
      <c r="F177" s="26"/>
      <c r="G177" s="25"/>
      <c r="H177" s="25"/>
    </row>
    <row r="178" spans="2:8" ht="12.75">
      <c r="B178" s="24"/>
      <c r="C178" s="25"/>
      <c r="D178" s="25"/>
      <c r="E178" s="26"/>
      <c r="F178" s="26"/>
      <c r="G178" s="25"/>
      <c r="H178" s="25"/>
    </row>
    <row r="179" spans="2:8" ht="12.75">
      <c r="B179" s="24"/>
      <c r="C179" s="25"/>
      <c r="D179" s="25"/>
      <c r="E179" s="26"/>
      <c r="F179" s="26"/>
      <c r="G179" s="25"/>
      <c r="H179" s="25"/>
    </row>
    <row r="180" spans="2:8" ht="12.75">
      <c r="B180" s="24"/>
      <c r="C180" s="25"/>
      <c r="D180" s="25"/>
      <c r="E180" s="26"/>
      <c r="F180" s="26"/>
      <c r="G180" s="25"/>
      <c r="H180" s="25"/>
    </row>
    <row r="181" spans="2:8" ht="12.75">
      <c r="B181" s="24"/>
      <c r="C181" s="25"/>
      <c r="D181" s="25"/>
      <c r="E181" s="26"/>
      <c r="F181" s="26"/>
      <c r="G181" s="25"/>
      <c r="H181" s="25"/>
    </row>
    <row r="182" spans="2:8" ht="12.75">
      <c r="B182" s="24"/>
      <c r="C182" s="25"/>
      <c r="D182" s="25"/>
      <c r="E182" s="26"/>
      <c r="F182" s="26"/>
      <c r="G182" s="25"/>
      <c r="H182" s="25"/>
    </row>
    <row r="183" spans="2:8" ht="12.75">
      <c r="B183" s="24"/>
      <c r="C183" s="25"/>
      <c r="D183" s="25"/>
      <c r="E183" s="26"/>
      <c r="F183" s="26"/>
      <c r="G183" s="25"/>
      <c r="H183" s="25"/>
    </row>
    <row r="184" spans="2:8" ht="12.75">
      <c r="B184" s="24"/>
      <c r="C184" s="25"/>
      <c r="D184" s="25"/>
      <c r="E184" s="26"/>
      <c r="F184" s="26"/>
      <c r="G184" s="25"/>
      <c r="H184" s="25"/>
    </row>
    <row r="185" spans="2:8" ht="12.75">
      <c r="B185" s="24"/>
      <c r="C185" s="25"/>
      <c r="D185" s="25"/>
      <c r="E185" s="26"/>
      <c r="F185" s="26"/>
      <c r="G185" s="25"/>
      <c r="H185" s="25"/>
    </row>
    <row r="186" spans="2:8" ht="12.75">
      <c r="B186" s="24"/>
      <c r="C186" s="25"/>
      <c r="D186" s="25"/>
      <c r="E186" s="26"/>
      <c r="F186" s="26"/>
      <c r="G186" s="25"/>
      <c r="H186" s="25"/>
    </row>
    <row r="187" spans="2:8" ht="12.75">
      <c r="B187" s="24"/>
      <c r="C187" s="25"/>
      <c r="D187" s="25"/>
      <c r="E187" s="26"/>
      <c r="F187" s="26"/>
      <c r="G187" s="25"/>
      <c r="H187" s="25"/>
    </row>
    <row r="188" spans="2:8" ht="12.75">
      <c r="B188" s="24"/>
      <c r="C188" s="25"/>
      <c r="D188" s="25"/>
      <c r="E188" s="26"/>
      <c r="F188" s="26"/>
      <c r="G188" s="25"/>
      <c r="H188" s="25"/>
    </row>
    <row r="189" spans="2:8" ht="12.75">
      <c r="B189" s="24"/>
      <c r="C189" s="25"/>
      <c r="D189" s="25"/>
      <c r="E189" s="26"/>
      <c r="F189" s="26"/>
      <c r="G189" s="25"/>
      <c r="H189" s="25"/>
    </row>
    <row r="190" spans="2:8" ht="12.75">
      <c r="B190" s="24"/>
      <c r="C190" s="25"/>
      <c r="D190" s="25"/>
      <c r="E190" s="26"/>
      <c r="F190" s="26"/>
      <c r="G190" s="25"/>
      <c r="H190" s="25"/>
    </row>
    <row r="191" spans="2:8" ht="12.75">
      <c r="B191" s="24"/>
      <c r="C191" s="25"/>
      <c r="D191" s="25"/>
      <c r="E191" s="26"/>
      <c r="F191" s="26"/>
      <c r="G191" s="25"/>
      <c r="H191" s="25"/>
    </row>
    <row r="192" spans="2:8" ht="12.75">
      <c r="B192" s="24"/>
      <c r="C192" s="25"/>
      <c r="D192" s="25"/>
      <c r="E192" s="26"/>
      <c r="F192" s="26"/>
      <c r="G192" s="25"/>
      <c r="H192" s="25"/>
    </row>
  </sheetData>
  <sheetProtection formatColumns="0"/>
  <mergeCells count="3">
    <mergeCell ref="C4:D4"/>
    <mergeCell ref="F44:G44"/>
    <mergeCell ref="F48:G48"/>
  </mergeCells>
  <printOptions/>
  <pageMargins left="0.2986111111111111" right="0.3138888888888889" top="0.5604166666666667" bottom="0.51875" header="0.2951388888888889" footer="0.2534722222222222"/>
  <pageSetup horizontalDpi="300" verticalDpi="300" orientation="portrait" paperSize="9" scale="6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PageLayoutView="0" workbookViewId="0" topLeftCell="A64">
      <selection activeCell="C82" sqref="C82"/>
    </sheetView>
  </sheetViews>
  <sheetFormatPr defaultColWidth="11.57421875" defaultRowHeight="12.75"/>
  <cols>
    <col min="1" max="1" width="4.421875" style="0" customWidth="1"/>
    <col min="2" max="2" width="54.421875" style="0" customWidth="1"/>
    <col min="3" max="3" width="20.00390625" style="57" customWidth="1"/>
    <col min="4" max="4" width="20.00390625" style="0" customWidth="1"/>
  </cols>
  <sheetData>
    <row r="1" spans="1:8" s="10" customFormat="1" ht="16.5" customHeight="1">
      <c r="A1"/>
      <c r="B1" s="4" t="s">
        <v>2</v>
      </c>
      <c r="C1" s="58" t="e">
        <f>#REF!</f>
        <v>#REF!</v>
      </c>
      <c r="D1"/>
      <c r="E1" s="5"/>
      <c r="F1" s="8"/>
      <c r="G1" s="9"/>
      <c r="H1" s="9"/>
    </row>
    <row r="2" spans="1:17" s="10" customFormat="1" ht="16.5" customHeight="1">
      <c r="A2"/>
      <c r="B2" s="11" t="s">
        <v>3</v>
      </c>
      <c r="C2" s="59" t="e">
        <f>#REF!</f>
        <v>#REF!</v>
      </c>
      <c r="D2"/>
      <c r="E2" s="20"/>
      <c r="F2" s="20"/>
      <c r="G2" s="5"/>
      <c r="H2"/>
      <c r="I2"/>
      <c r="J2"/>
      <c r="K2"/>
      <c r="L2"/>
      <c r="M2"/>
      <c r="N2"/>
      <c r="O2"/>
      <c r="P2"/>
      <c r="Q2"/>
    </row>
    <row r="3" spans="1:17" s="3" customFormat="1" ht="7.5" customHeight="1">
      <c r="A3"/>
      <c r="B3" s="12"/>
      <c r="C3" s="57"/>
      <c r="D3" s="17"/>
      <c r="E3" s="21"/>
      <c r="F3" s="21"/>
      <c r="G3" s="13"/>
      <c r="H3"/>
      <c r="I3"/>
      <c r="J3"/>
      <c r="K3"/>
      <c r="L3"/>
      <c r="M3"/>
      <c r="N3"/>
      <c r="O3"/>
      <c r="P3"/>
      <c r="Q3"/>
    </row>
    <row r="4" spans="1:7" s="3" customFormat="1" ht="16.5">
      <c r="A4"/>
      <c r="B4" s="2" t="s">
        <v>92</v>
      </c>
      <c r="C4" s="57"/>
      <c r="D4" s="60">
        <f>+'Compte de résultat'!C4</f>
        <v>0</v>
      </c>
      <c r="E4" s="23"/>
      <c r="F4" s="23"/>
      <c r="G4"/>
    </row>
    <row r="6" spans="2:4" ht="15.75">
      <c r="B6" s="61"/>
      <c r="C6" s="62">
        <f>D4</f>
        <v>0</v>
      </c>
      <c r="D6" s="63" t="s">
        <v>93</v>
      </c>
    </row>
    <row r="7" spans="2:4" ht="15.75">
      <c r="B7" s="64"/>
      <c r="C7" s="65"/>
      <c r="D7" s="66"/>
    </row>
    <row r="8" spans="2:4" ht="15.75">
      <c r="B8" s="67" t="s">
        <v>94</v>
      </c>
      <c r="C8" s="65"/>
      <c r="D8" s="66"/>
    </row>
    <row r="9" spans="2:4" ht="15">
      <c r="B9" s="66" t="s">
        <v>11</v>
      </c>
      <c r="C9" s="65"/>
      <c r="D9" s="68"/>
    </row>
    <row r="10" spans="2:4" ht="15">
      <c r="B10" s="66" t="s">
        <v>13</v>
      </c>
      <c r="C10" s="65"/>
      <c r="D10" s="68"/>
    </row>
    <row r="11" spans="2:4" ht="15">
      <c r="B11" s="66" t="s">
        <v>15</v>
      </c>
      <c r="C11" s="65"/>
      <c r="D11" s="68"/>
    </row>
    <row r="12" spans="2:4" ht="15">
      <c r="B12" s="66" t="s">
        <v>17</v>
      </c>
      <c r="C12" s="65"/>
      <c r="D12" s="68"/>
    </row>
    <row r="13" spans="2:4" ht="15">
      <c r="B13" s="69" t="s">
        <v>19</v>
      </c>
      <c r="C13" s="65"/>
      <c r="D13" s="68"/>
    </row>
    <row r="14" spans="2:4" ht="15">
      <c r="B14" s="66" t="s">
        <v>21</v>
      </c>
      <c r="C14" s="65"/>
      <c r="D14" s="68"/>
    </row>
    <row r="15" spans="2:4" ht="15">
      <c r="B15" s="66" t="s">
        <v>23</v>
      </c>
      <c r="C15" s="65"/>
      <c r="D15" s="68"/>
    </row>
    <row r="16" spans="2:4" ht="15">
      <c r="B16" s="66" t="s">
        <v>42</v>
      </c>
      <c r="C16" s="65"/>
      <c r="D16" s="68"/>
    </row>
    <row r="17" spans="2:4" ht="15">
      <c r="B17" s="66" t="s">
        <v>43</v>
      </c>
      <c r="C17" s="65"/>
      <c r="D17" s="68"/>
    </row>
    <row r="18" spans="2:4" ht="15">
      <c r="B18" s="66" t="s">
        <v>45</v>
      </c>
      <c r="C18" s="65"/>
      <c r="D18" s="68"/>
    </row>
    <row r="19" spans="2:4" ht="15">
      <c r="B19" s="66" t="s">
        <v>29</v>
      </c>
      <c r="C19" s="65"/>
      <c r="D19" s="68"/>
    </row>
    <row r="20" spans="2:4" ht="15">
      <c r="B20" s="66" t="s">
        <v>31</v>
      </c>
      <c r="C20" s="65"/>
      <c r="D20" s="68"/>
    </row>
    <row r="21" spans="2:4" ht="15">
      <c r="B21" s="66" t="s">
        <v>33</v>
      </c>
      <c r="C21" s="65"/>
      <c r="D21" s="68"/>
    </row>
    <row r="22" spans="2:4" ht="15">
      <c r="B22" s="66" t="s">
        <v>35</v>
      </c>
      <c r="C22" s="65"/>
      <c r="D22" s="68"/>
    </row>
    <row r="23" spans="2:4" ht="15">
      <c r="B23" s="66" t="s">
        <v>51</v>
      </c>
      <c r="C23" s="65"/>
      <c r="D23" s="68"/>
    </row>
    <row r="24" spans="2:4" ht="15">
      <c r="B24" s="66" t="s">
        <v>53</v>
      </c>
      <c r="C24" s="65"/>
      <c r="D24" s="68"/>
    </row>
    <row r="25" spans="2:4" ht="15">
      <c r="B25" s="70" t="s">
        <v>95</v>
      </c>
      <c r="C25" s="71">
        <f>SUM(C9:C24)</f>
        <v>0</v>
      </c>
      <c r="D25" s="71">
        <f>SUM(D9:D24)</f>
        <v>0</v>
      </c>
    </row>
    <row r="26" spans="2:4" ht="15.75">
      <c r="B26" s="64"/>
      <c r="C26" s="65"/>
      <c r="D26" s="66"/>
    </row>
    <row r="27" spans="2:4" ht="15.75">
      <c r="B27" s="67" t="s">
        <v>96</v>
      </c>
      <c r="C27" s="72"/>
      <c r="D27" s="66"/>
    </row>
    <row r="28" spans="2:4" ht="15">
      <c r="B28" s="66" t="s">
        <v>10</v>
      </c>
      <c r="C28" s="73"/>
      <c r="D28" s="68"/>
    </row>
    <row r="29" spans="2:4" ht="15">
      <c r="B29" s="66" t="s">
        <v>12</v>
      </c>
      <c r="C29" s="73"/>
      <c r="D29" s="68"/>
    </row>
    <row r="30" spans="2:4" ht="15">
      <c r="B30" s="66" t="s">
        <v>14</v>
      </c>
      <c r="C30" s="73"/>
      <c r="D30" s="68"/>
    </row>
    <row r="31" spans="2:4" ht="15">
      <c r="B31" s="66" t="s">
        <v>16</v>
      </c>
      <c r="C31" s="73"/>
      <c r="D31" s="68"/>
    </row>
    <row r="32" spans="2:4" ht="15">
      <c r="B32" s="66" t="s">
        <v>18</v>
      </c>
      <c r="C32" s="73"/>
      <c r="D32" s="68"/>
    </row>
    <row r="33" spans="2:4" ht="15">
      <c r="B33" s="66" t="s">
        <v>22</v>
      </c>
      <c r="C33" s="73"/>
      <c r="D33" s="68"/>
    </row>
    <row r="34" spans="2:4" ht="15">
      <c r="B34" s="66" t="s">
        <v>26</v>
      </c>
      <c r="C34" s="73"/>
      <c r="D34" s="68"/>
    </row>
    <row r="35" spans="2:4" ht="15">
      <c r="B35" s="66" t="s">
        <v>28</v>
      </c>
      <c r="C35" s="73"/>
      <c r="D35" s="68"/>
    </row>
    <row r="36" spans="2:4" ht="15">
      <c r="B36" s="66" t="s">
        <v>30</v>
      </c>
      <c r="C36" s="73"/>
      <c r="D36" s="68"/>
    </row>
    <row r="37" spans="2:4" ht="15">
      <c r="B37" s="66" t="s">
        <v>32</v>
      </c>
      <c r="C37" s="73"/>
      <c r="D37" s="68"/>
    </row>
    <row r="38" spans="2:4" ht="15">
      <c r="B38" s="66" t="s">
        <v>34</v>
      </c>
      <c r="C38" s="73"/>
      <c r="D38" s="68"/>
    </row>
    <row r="39" spans="2:4" ht="15">
      <c r="B39" s="66" t="s">
        <v>36</v>
      </c>
      <c r="C39" s="73"/>
      <c r="D39" s="68"/>
    </row>
    <row r="40" spans="2:4" ht="15">
      <c r="B40" s="66" t="s">
        <v>38</v>
      </c>
      <c r="C40" s="73"/>
      <c r="D40" s="68"/>
    </row>
    <row r="41" spans="2:4" ht="15">
      <c r="B41" s="66" t="s">
        <v>39</v>
      </c>
      <c r="C41" s="73"/>
      <c r="D41" s="68"/>
    </row>
    <row r="42" spans="2:4" ht="15">
      <c r="B42" s="66" t="s">
        <v>46</v>
      </c>
      <c r="C42" s="73"/>
      <c r="D42" s="68"/>
    </row>
    <row r="43" spans="2:4" ht="15">
      <c r="B43" s="66" t="s">
        <v>48</v>
      </c>
      <c r="C43" s="73"/>
      <c r="D43" s="68"/>
    </row>
    <row r="44" spans="2:4" ht="15">
      <c r="B44" s="66" t="s">
        <v>50</v>
      </c>
      <c r="C44" s="73"/>
      <c r="D44" s="68"/>
    </row>
    <row r="45" spans="2:4" ht="15">
      <c r="B45" s="66" t="s">
        <v>52</v>
      </c>
      <c r="C45" s="73"/>
      <c r="D45" s="68"/>
    </row>
    <row r="46" spans="2:4" ht="15">
      <c r="B46" s="66" t="s">
        <v>54</v>
      </c>
      <c r="C46" s="73"/>
      <c r="D46" s="68"/>
    </row>
    <row r="47" spans="2:4" ht="15">
      <c r="B47" s="66" t="s">
        <v>56</v>
      </c>
      <c r="C47" s="73"/>
      <c r="D47" s="68"/>
    </row>
    <row r="48" spans="2:4" ht="15">
      <c r="B48" s="66" t="s">
        <v>58</v>
      </c>
      <c r="C48" s="73"/>
      <c r="D48" s="68"/>
    </row>
    <row r="49" spans="2:4" ht="15">
      <c r="B49" s="66" t="s">
        <v>63</v>
      </c>
      <c r="C49" s="73"/>
      <c r="D49" s="68"/>
    </row>
    <row r="50" spans="2:4" ht="15">
      <c r="B50" s="66" t="s">
        <v>65</v>
      </c>
      <c r="C50" s="73"/>
      <c r="D50" s="68"/>
    </row>
    <row r="51" spans="2:4" ht="15">
      <c r="B51" s="66" t="s">
        <v>66</v>
      </c>
      <c r="C51" s="73"/>
      <c r="D51" s="68"/>
    </row>
    <row r="52" spans="2:4" ht="15">
      <c r="B52" s="66" t="s">
        <v>68</v>
      </c>
      <c r="C52" s="73"/>
      <c r="D52" s="68"/>
    </row>
    <row r="53" spans="2:4" ht="15">
      <c r="B53" s="66" t="s">
        <v>72</v>
      </c>
      <c r="C53" s="73"/>
      <c r="D53" s="68"/>
    </row>
    <row r="54" spans="2:4" ht="15">
      <c r="B54" s="66" t="s">
        <v>73</v>
      </c>
      <c r="C54" s="73"/>
      <c r="D54" s="68"/>
    </row>
    <row r="55" spans="2:4" ht="15">
      <c r="B55" s="66" t="s">
        <v>77</v>
      </c>
      <c r="C55" s="73"/>
      <c r="D55" s="68"/>
    </row>
    <row r="56" spans="2:4" ht="15">
      <c r="B56" s="70" t="s">
        <v>97</v>
      </c>
      <c r="C56" s="71">
        <f>SUM(C28:C55)</f>
        <v>0</v>
      </c>
      <c r="D56" s="71">
        <f>SUM(D28:D55)</f>
        <v>0</v>
      </c>
    </row>
    <row r="57" spans="2:4" ht="15">
      <c r="B57" s="66"/>
      <c r="C57" s="73"/>
      <c r="D57" s="66"/>
    </row>
    <row r="58" spans="2:4" ht="15">
      <c r="B58" s="74" t="s">
        <v>98</v>
      </c>
      <c r="C58" s="75">
        <f>+C25-C56</f>
        <v>0</v>
      </c>
      <c r="D58" s="75">
        <f>+D25-D56</f>
        <v>0</v>
      </c>
    </row>
    <row r="59" spans="2:4" ht="15">
      <c r="B59" s="76"/>
      <c r="C59" s="77"/>
      <c r="D59" s="76"/>
    </row>
    <row r="60" spans="2:4" ht="15.75">
      <c r="B60" s="67" t="s">
        <v>99</v>
      </c>
      <c r="C60" s="73"/>
      <c r="D60" s="68"/>
    </row>
    <row r="61" spans="2:4" ht="15.75">
      <c r="B61" s="67" t="s">
        <v>100</v>
      </c>
      <c r="C61" s="73"/>
      <c r="D61" s="68"/>
    </row>
    <row r="62" spans="2:4" ht="15.75">
      <c r="B62" s="67"/>
      <c r="C62" s="73"/>
      <c r="D62" s="66"/>
    </row>
    <row r="63" spans="2:4" ht="15">
      <c r="B63" s="74" t="s">
        <v>101</v>
      </c>
      <c r="C63" s="75">
        <f>C60-C61</f>
        <v>0</v>
      </c>
      <c r="D63" s="75">
        <f>D60-D61</f>
        <v>0</v>
      </c>
    </row>
    <row r="64" spans="2:4" ht="15">
      <c r="B64" s="66"/>
      <c r="C64" s="73"/>
      <c r="D64" s="66"/>
    </row>
    <row r="65" spans="2:4" ht="15.75">
      <c r="B65" s="67" t="s">
        <v>102</v>
      </c>
      <c r="C65" s="73"/>
      <c r="D65" s="66"/>
    </row>
    <row r="66" spans="2:4" ht="15">
      <c r="B66" s="66" t="s">
        <v>103</v>
      </c>
      <c r="C66" s="73"/>
      <c r="D66" s="68"/>
    </row>
    <row r="67" spans="2:4" ht="15">
      <c r="B67" s="70" t="s">
        <v>104</v>
      </c>
      <c r="C67" s="78">
        <f>SUM(C66:C66)</f>
        <v>0</v>
      </c>
      <c r="D67" s="78">
        <f>SUM(D66:D66)</f>
        <v>0</v>
      </c>
    </row>
    <row r="68" spans="2:4" ht="15">
      <c r="B68" s="70"/>
      <c r="C68" s="73"/>
      <c r="D68" s="66"/>
    </row>
    <row r="69" spans="2:4" ht="15.75">
      <c r="B69" s="67" t="s">
        <v>105</v>
      </c>
      <c r="C69" s="73"/>
      <c r="D69" s="66"/>
    </row>
    <row r="70" spans="2:4" ht="15">
      <c r="B70" s="66" t="s">
        <v>103</v>
      </c>
      <c r="C70" s="73"/>
      <c r="D70" s="68"/>
    </row>
    <row r="71" spans="2:4" ht="15">
      <c r="B71" s="70" t="s">
        <v>106</v>
      </c>
      <c r="C71" s="78">
        <f>SUM(C70:C70)</f>
        <v>0</v>
      </c>
      <c r="D71" s="78">
        <f>SUM(D70:D70)</f>
        <v>0</v>
      </c>
    </row>
    <row r="72" spans="2:4" ht="15">
      <c r="B72" s="70"/>
      <c r="C72" s="73"/>
      <c r="D72" s="66"/>
    </row>
    <row r="73" spans="2:4" ht="15">
      <c r="B73" s="74" t="s">
        <v>107</v>
      </c>
      <c r="C73" s="75">
        <f>C67-C71</f>
        <v>0</v>
      </c>
      <c r="D73" s="75">
        <f>D67-D71</f>
        <v>0</v>
      </c>
    </row>
    <row r="74" spans="2:4" ht="15" hidden="1">
      <c r="B74" s="70" t="s">
        <v>108</v>
      </c>
      <c r="C74" s="73">
        <f>'Compte de résultat'!C52</f>
        <v>0</v>
      </c>
      <c r="D74" s="68"/>
    </row>
    <row r="75" spans="2:4" ht="18.75">
      <c r="B75" s="79" t="str">
        <f>IF(C75=0,"Résultat N : EQUILIBRE",IF(C75&lt;0,"Résultat N : DEFICITE","Résultat N : EXEDENT"))</f>
        <v>Résultat N : EQUILIBRE</v>
      </c>
      <c r="C75" s="80">
        <f>C73+C63+C58-C74</f>
        <v>0</v>
      </c>
      <c r="D75" s="80">
        <f>D73+D63+D58-D74</f>
        <v>0</v>
      </c>
    </row>
    <row r="78" spans="2:5" ht="15.75">
      <c r="B78" s="81" t="s">
        <v>109</v>
      </c>
      <c r="C78" s="82"/>
      <c r="D78" s="82"/>
      <c r="E78" s="15" t="s">
        <v>110</v>
      </c>
    </row>
    <row r="79" spans="2:5" ht="15.75">
      <c r="B79" s="81" t="s">
        <v>111</v>
      </c>
      <c r="C79" s="82"/>
      <c r="D79" s="82"/>
      <c r="E79" s="15" t="s">
        <v>110</v>
      </c>
    </row>
  </sheetData>
  <sheetProtection/>
  <printOptions horizontalCentered="1"/>
  <pageMargins left="0.4201388888888889" right="0.4201388888888889" top="0.6000000000000001" bottom="0.6201388888888889" header="0.3402777777777778" footer="0.3402777777777778"/>
  <pageSetup horizontalDpi="300" verticalDpi="300" orientation="portrait" paperSize="9" scale="87"/>
  <headerFooter alignWithMargins="0">
    <oddHeader>&amp;C&amp;A</oddHeader>
    <oddFooter>&amp;CPage &amp;P</oddFoot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showGridLines="0" zoomScale="84" zoomScaleNormal="84" zoomScalePageLayoutView="0" workbookViewId="0" topLeftCell="A1">
      <selection activeCell="I25" sqref="I25"/>
    </sheetView>
  </sheetViews>
  <sheetFormatPr defaultColWidth="11.57421875" defaultRowHeight="12.75"/>
  <cols>
    <col min="1" max="1" width="4.57421875" style="0" customWidth="1"/>
    <col min="2" max="2" width="43.57421875" style="0" customWidth="1"/>
    <col min="3" max="3" width="17.8515625" style="83" customWidth="1"/>
    <col min="4" max="4" width="17.8515625" style="0" customWidth="1"/>
    <col min="5" max="5" width="39.421875" style="0" customWidth="1"/>
    <col min="6" max="7" width="17.8515625" style="0" customWidth="1"/>
  </cols>
  <sheetData>
    <row r="1" ht="15"/>
    <row r="2" spans="2:8" ht="16.5" customHeight="1">
      <c r="B2" s="4" t="s">
        <v>2</v>
      </c>
      <c r="C2" s="4"/>
      <c r="D2" s="6"/>
      <c r="E2" s="7"/>
      <c r="F2" s="5"/>
      <c r="G2" s="8"/>
      <c r="H2" s="9"/>
    </row>
    <row r="3" spans="2:8" ht="16.5" customHeight="1">
      <c r="B3" s="11" t="s">
        <v>3</v>
      </c>
      <c r="C3" s="18"/>
      <c r="D3" s="10"/>
      <c r="E3" s="19"/>
      <c r="F3" s="20"/>
      <c r="G3" s="20"/>
      <c r="H3" s="5"/>
    </row>
    <row r="4" spans="2:8" ht="7.5" customHeight="1">
      <c r="B4" s="12"/>
      <c r="C4" s="84"/>
      <c r="D4" s="13"/>
      <c r="E4" s="1"/>
      <c r="F4" s="21"/>
      <c r="G4" s="21"/>
      <c r="H4" s="13"/>
    </row>
    <row r="5" spans="2:7" ht="16.5">
      <c r="B5" s="2" t="s">
        <v>112</v>
      </c>
      <c r="C5" s="85"/>
      <c r="D5" s="22"/>
      <c r="E5" s="22"/>
      <c r="F5" s="23"/>
      <c r="G5" s="23"/>
    </row>
    <row r="6" ht="15"/>
    <row r="7" ht="15"/>
    <row r="8" spans="2:7" ht="18">
      <c r="B8" s="86" t="s">
        <v>113</v>
      </c>
      <c r="C8" s="87">
        <f>C5</f>
        <v>0</v>
      </c>
      <c r="D8" s="88" t="s">
        <v>93</v>
      </c>
      <c r="E8" s="86" t="s">
        <v>114</v>
      </c>
      <c r="F8" s="89">
        <f>C5</f>
        <v>0</v>
      </c>
      <c r="G8" s="88" t="s">
        <v>93</v>
      </c>
    </row>
    <row r="9" spans="2:7" ht="15.75">
      <c r="B9" s="90" t="s">
        <v>115</v>
      </c>
      <c r="C9" s="91"/>
      <c r="D9" s="92"/>
      <c r="E9" s="90" t="s">
        <v>116</v>
      </c>
      <c r="F9" s="91"/>
      <c r="G9" s="92"/>
    </row>
    <row r="10" spans="2:7" ht="15">
      <c r="B10" s="93" t="s">
        <v>117</v>
      </c>
      <c r="C10" s="94"/>
      <c r="D10" s="95"/>
      <c r="E10" s="93" t="s">
        <v>0</v>
      </c>
      <c r="F10" s="94"/>
      <c r="G10" s="95"/>
    </row>
    <row r="11" spans="2:7" ht="15">
      <c r="B11" s="93" t="s">
        <v>118</v>
      </c>
      <c r="C11" s="94"/>
      <c r="D11" s="14"/>
      <c r="E11" s="93" t="s">
        <v>119</v>
      </c>
      <c r="F11" s="94"/>
      <c r="G11" s="95"/>
    </row>
    <row r="12" spans="2:7" ht="15">
      <c r="B12" s="93" t="s">
        <v>1</v>
      </c>
      <c r="C12" s="94"/>
      <c r="D12" s="95"/>
      <c r="E12" s="93" t="s">
        <v>120</v>
      </c>
      <c r="F12" s="96"/>
      <c r="G12" s="97"/>
    </row>
    <row r="13" spans="2:7" ht="15">
      <c r="B13" s="93" t="s">
        <v>121</v>
      </c>
      <c r="C13" s="98"/>
      <c r="D13" s="99"/>
      <c r="E13" s="93" t="s">
        <v>122</v>
      </c>
      <c r="F13" s="94"/>
      <c r="G13" s="95"/>
    </row>
    <row r="14" spans="2:7" ht="15">
      <c r="B14" s="93" t="s">
        <v>123</v>
      </c>
      <c r="C14" s="98"/>
      <c r="D14" s="99"/>
      <c r="E14" s="100" t="s">
        <v>124</v>
      </c>
      <c r="F14" s="101">
        <f>F13+F12+F11+F10</f>
        <v>0</v>
      </c>
      <c r="G14" s="102">
        <f>G11+G12+G13</f>
        <v>0</v>
      </c>
    </row>
    <row r="15" spans="2:7" ht="15">
      <c r="B15" s="93" t="s">
        <v>125</v>
      </c>
      <c r="C15" s="98"/>
      <c r="D15" s="99"/>
      <c r="E15" s="93"/>
      <c r="F15" s="99"/>
      <c r="G15" s="95"/>
    </row>
    <row r="16" spans="2:7" ht="15">
      <c r="B16" s="93" t="s">
        <v>126</v>
      </c>
      <c r="C16" s="94"/>
      <c r="D16" s="99"/>
      <c r="E16" s="93"/>
      <c r="F16" s="99"/>
      <c r="G16" s="95"/>
    </row>
    <row r="17" spans="2:7" ht="15">
      <c r="B17" s="93" t="s">
        <v>127</v>
      </c>
      <c r="C17" s="98"/>
      <c r="D17" s="99"/>
      <c r="E17" s="93"/>
      <c r="F17" s="99"/>
      <c r="G17" s="95"/>
    </row>
    <row r="18" spans="2:8" ht="15">
      <c r="B18" s="100" t="s">
        <v>128</v>
      </c>
      <c r="C18" s="101">
        <f>+C11+C10+C12+C13+C14+C15-C16-C17</f>
        <v>0</v>
      </c>
      <c r="D18" s="101">
        <f>+D11+D10+D12+D13+D14+D15</f>
        <v>0</v>
      </c>
      <c r="E18" s="103"/>
      <c r="F18" s="104"/>
      <c r="G18" s="95"/>
      <c r="H18" s="105"/>
    </row>
    <row r="19" spans="2:8" ht="15.75">
      <c r="B19" s="106"/>
      <c r="C19" s="94"/>
      <c r="D19" s="92"/>
      <c r="E19" s="107"/>
      <c r="F19" s="104"/>
      <c r="G19" s="95"/>
      <c r="H19" s="105"/>
    </row>
    <row r="20" spans="2:8" ht="15.75">
      <c r="B20" s="90" t="s">
        <v>129</v>
      </c>
      <c r="C20" s="94"/>
      <c r="D20" s="92"/>
      <c r="E20" s="103"/>
      <c r="F20" s="94"/>
      <c r="G20" s="95"/>
      <c r="H20" s="105"/>
    </row>
    <row r="21" spans="2:7" ht="15.75">
      <c r="B21" s="93" t="s">
        <v>130</v>
      </c>
      <c r="C21" s="94"/>
      <c r="D21" s="95"/>
      <c r="E21" s="107"/>
      <c r="F21" s="94"/>
      <c r="G21" s="92"/>
    </row>
    <row r="22" spans="2:7" ht="15">
      <c r="B22" s="106" t="str">
        <f>"Solde Banque B : "</f>
        <v>Solde Banque B : </v>
      </c>
      <c r="C22" s="94"/>
      <c r="D22" s="95"/>
      <c r="F22" s="94"/>
      <c r="G22" s="92"/>
    </row>
    <row r="23" spans="2:7" ht="15.75">
      <c r="B23" s="106" t="str">
        <f>"Solde Banque B1 : "</f>
        <v>Solde Banque B1 : </v>
      </c>
      <c r="C23" s="99"/>
      <c r="D23" s="95"/>
      <c r="E23" s="90"/>
      <c r="F23" s="94"/>
      <c r="G23" s="92"/>
    </row>
    <row r="24" spans="2:7" ht="15.75">
      <c r="B24" s="106" t="str">
        <f>"Solde Banque B2 : "</f>
        <v>Solde Banque B2 : </v>
      </c>
      <c r="C24" s="99"/>
      <c r="D24" s="95"/>
      <c r="E24" s="90"/>
      <c r="F24" s="94"/>
      <c r="G24" s="92"/>
    </row>
    <row r="25" spans="2:7" ht="15.75">
      <c r="B25" s="106" t="str">
        <f>"Solde Banque B3 : "</f>
        <v>Solde Banque B3 : </v>
      </c>
      <c r="C25" s="99"/>
      <c r="D25" s="95"/>
      <c r="E25" s="90"/>
      <c r="F25" s="94"/>
      <c r="G25" s="92"/>
    </row>
    <row r="26" spans="2:7" ht="15.75">
      <c r="B26" s="108" t="s">
        <v>131</v>
      </c>
      <c r="C26" s="111">
        <f>+C25+C23+C22+C24</f>
        <v>0</v>
      </c>
      <c r="D26" s="111">
        <f>+D25+D23+D22+D24</f>
        <v>0</v>
      </c>
      <c r="E26" s="90" t="s">
        <v>132</v>
      </c>
      <c r="F26" s="94"/>
      <c r="G26" s="92"/>
    </row>
    <row r="27" spans="2:7" ht="15">
      <c r="B27" s="106" t="s">
        <v>133</v>
      </c>
      <c r="C27" s="94"/>
      <c r="D27" s="95"/>
      <c r="E27" s="93" t="s">
        <v>134</v>
      </c>
      <c r="F27" s="94"/>
      <c r="G27" s="95"/>
    </row>
    <row r="28" spans="2:7" ht="15">
      <c r="B28" s="106" t="s">
        <v>135</v>
      </c>
      <c r="C28" s="65"/>
      <c r="D28" s="95"/>
      <c r="E28" s="93" t="s">
        <v>136</v>
      </c>
      <c r="F28" s="94"/>
      <c r="G28" s="95"/>
    </row>
    <row r="29" spans="2:7" ht="15">
      <c r="B29" s="106" t="s">
        <v>146</v>
      </c>
      <c r="C29" s="65"/>
      <c r="D29" s="119"/>
      <c r="E29" s="106"/>
      <c r="F29" s="94"/>
      <c r="G29" s="95"/>
    </row>
    <row r="30" spans="2:7" ht="15">
      <c r="B30" s="100" t="s">
        <v>137</v>
      </c>
      <c r="C30" s="71">
        <f>+C21+C26+C27+C28+C29</f>
        <v>0</v>
      </c>
      <c r="D30" s="71">
        <f>D21+D22+D27+D28</f>
        <v>0</v>
      </c>
      <c r="E30" s="100" t="s">
        <v>138</v>
      </c>
      <c r="F30" s="101">
        <f>+F28+F27</f>
        <v>0</v>
      </c>
      <c r="G30" s="102">
        <f>+G28+G27</f>
        <v>0</v>
      </c>
    </row>
    <row r="31" spans="2:7" ht="15">
      <c r="B31" s="93"/>
      <c r="C31" s="94"/>
      <c r="D31" s="92"/>
      <c r="F31" s="109"/>
      <c r="G31" s="92"/>
    </row>
    <row r="32" spans="2:7" ht="15.75">
      <c r="B32" s="110" t="s">
        <v>139</v>
      </c>
      <c r="C32" s="111"/>
      <c r="D32" s="92"/>
      <c r="E32" s="110" t="s">
        <v>139</v>
      </c>
      <c r="F32" s="94"/>
      <c r="G32" s="92"/>
    </row>
    <row r="33" spans="2:7" ht="15.75">
      <c r="B33" s="103" t="s">
        <v>140</v>
      </c>
      <c r="C33" s="111"/>
      <c r="D33" s="111"/>
      <c r="E33" s="103" t="s">
        <v>141</v>
      </c>
      <c r="F33" s="111"/>
      <c r="G33" s="112"/>
    </row>
    <row r="34" spans="2:7" ht="15">
      <c r="B34" s="106"/>
      <c r="C34" s="113"/>
      <c r="D34" s="92"/>
      <c r="F34" s="114"/>
      <c r="G34" s="92"/>
    </row>
    <row r="35" spans="2:7" ht="20.25" customHeight="1">
      <c r="B35" s="115" t="s">
        <v>142</v>
      </c>
      <c r="C35" s="116">
        <f>C33+C30+C18</f>
        <v>0</v>
      </c>
      <c r="D35" s="116">
        <f>D33+D30+D18</f>
        <v>0</v>
      </c>
      <c r="E35" s="115" t="s">
        <v>143</v>
      </c>
      <c r="F35" s="116">
        <f>+F33+F30+F14</f>
        <v>0</v>
      </c>
      <c r="G35" s="117">
        <f>+G33+G30+G14</f>
        <v>0</v>
      </c>
    </row>
    <row r="36" spans="2:3" ht="19.5" customHeight="1">
      <c r="B36" s="16"/>
      <c r="C36" s="118" t="str">
        <f>IF(C35&lt;&gt;F35,"Bilan déséquilibré, doit être corrigé","Bilan équilibré")</f>
        <v>Bilan équilibré</v>
      </c>
    </row>
    <row r="38" spans="2:7" ht="21">
      <c r="B38" s="122" t="s">
        <v>144</v>
      </c>
      <c r="C38" s="122"/>
      <c r="D38" s="122"/>
      <c r="E38" s="122"/>
      <c r="F38" s="122"/>
      <c r="G38" s="122"/>
    </row>
    <row r="39" spans="2:7" ht="30.75" customHeight="1">
      <c r="B39" s="123" t="s">
        <v>145</v>
      </c>
      <c r="C39" s="123"/>
      <c r="D39" s="123"/>
      <c r="E39" s="123"/>
      <c r="F39" s="123"/>
      <c r="G39" s="123"/>
    </row>
  </sheetData>
  <sheetProtection/>
  <mergeCells count="2">
    <mergeCell ref="B38:G38"/>
    <mergeCell ref="B39:G39"/>
  </mergeCells>
  <printOptions horizontalCentered="1"/>
  <pageMargins left="0.4722222222222222" right="0.7875" top="0.75" bottom="1.023611111111111" header="0.44027777777777777" footer="0.7875"/>
  <pageSetup fitToHeight="1" fitToWidth="1" horizontalDpi="300" verticalDpi="300" orientation="landscape" paperSize="9" scale="77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jlgadioux</cp:lastModifiedBy>
  <cp:lastPrinted>2009-05-29T13:14:17Z</cp:lastPrinted>
  <dcterms:created xsi:type="dcterms:W3CDTF">2009-04-30T12:22:27Z</dcterms:created>
  <dcterms:modified xsi:type="dcterms:W3CDTF">2009-11-07T13:46:53Z</dcterms:modified>
  <cp:category/>
  <cp:version/>
  <cp:contentType/>
  <cp:contentStatus/>
</cp:coreProperties>
</file>